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20115" windowHeight="7995" activeTab="0"/>
  </bookViews>
  <sheets>
    <sheet name="Notes" sheetId="1" r:id="rId1"/>
    <sheet name="All" sheetId="2" r:id="rId2"/>
  </sheets>
  <definedNames/>
  <calcPr fullCalcOnLoad="1"/>
</workbook>
</file>

<file path=xl/comments2.xml><?xml version="1.0" encoding="utf-8"?>
<comments xmlns="http://schemas.openxmlformats.org/spreadsheetml/2006/main">
  <authors>
    <author>Harriet</author>
  </authors>
  <commentList>
    <comment ref="G62" authorId="0">
      <text>
        <r>
          <rPr>
            <sz val="9"/>
            <rFont val="Tahoma"/>
            <family val="2"/>
          </rPr>
          <t xml:space="preserve">Has facebook page
</t>
        </r>
      </text>
    </comment>
    <comment ref="G109" authorId="0">
      <text>
        <r>
          <rPr>
            <sz val="9"/>
            <rFont val="Tahoma"/>
            <family val="2"/>
          </rPr>
          <t xml:space="preserve">Has facebook page
</t>
        </r>
      </text>
    </comment>
    <comment ref="A61" authorId="0">
      <text>
        <r>
          <rPr>
            <sz val="9"/>
            <rFont val="Tahoma"/>
            <family val="2"/>
          </rPr>
          <t xml:space="preserve">Not able to complete fully this year due to other work pressures
</t>
        </r>
      </text>
    </comment>
    <comment ref="AA4" authorId="0">
      <text>
        <r>
          <rPr>
            <b/>
            <sz val="9"/>
            <rFont val="Tahoma"/>
            <family val="2"/>
          </rPr>
          <t>Harriet:</t>
        </r>
        <r>
          <rPr>
            <sz val="9"/>
            <rFont val="Tahoma"/>
            <family val="2"/>
          </rPr>
          <t xml:space="preserve">
NOT INCLUDED, SEE COMMENTS</t>
        </r>
      </text>
    </comment>
    <comment ref="AA13" authorId="0">
      <text>
        <r>
          <rPr>
            <sz val="9"/>
            <rFont val="Tahoma"/>
            <family val="2"/>
          </rPr>
          <t>see comments</t>
        </r>
      </text>
    </comment>
    <comment ref="AA14" authorId="0">
      <text>
        <r>
          <rPr>
            <sz val="9"/>
            <rFont val="Tahoma"/>
            <family val="2"/>
          </rPr>
          <t xml:space="preserve">see comments
</t>
        </r>
      </text>
    </comment>
    <comment ref="AA26" authorId="0">
      <text>
        <r>
          <rPr>
            <sz val="9"/>
            <rFont val="Tahoma"/>
            <family val="2"/>
          </rPr>
          <t xml:space="preserve">see comments
</t>
        </r>
      </text>
    </comment>
    <comment ref="AB39" authorId="0">
      <text>
        <r>
          <rPr>
            <sz val="9"/>
            <rFont val="Tahoma"/>
            <family val="2"/>
          </rPr>
          <t>not recorded</t>
        </r>
      </text>
    </comment>
    <comment ref="Y68" authorId="0">
      <text>
        <r>
          <rPr>
            <sz val="9"/>
            <rFont val="Tahoma"/>
            <family val="2"/>
          </rPr>
          <t>museum closed</t>
        </r>
      </text>
    </comment>
    <comment ref="Z68" authorId="0">
      <text>
        <r>
          <rPr>
            <sz val="9"/>
            <rFont val="Tahoma"/>
            <family val="2"/>
          </rPr>
          <t>museum closed</t>
        </r>
      </text>
    </comment>
    <comment ref="AA68" authorId="0">
      <text>
        <r>
          <rPr>
            <sz val="9"/>
            <rFont val="Tahoma"/>
            <family val="2"/>
          </rPr>
          <t>museum closed</t>
        </r>
      </text>
    </comment>
    <comment ref="AB68" authorId="0">
      <text>
        <r>
          <rPr>
            <sz val="9"/>
            <rFont val="Tahoma"/>
            <family val="2"/>
          </rPr>
          <t>museum closed</t>
        </r>
      </text>
    </comment>
    <comment ref="BJ4" authorId="0">
      <text>
        <r>
          <rPr>
            <sz val="9"/>
            <rFont val="Tahoma"/>
            <family val="2"/>
          </rPr>
          <t>'don't know'</t>
        </r>
      </text>
    </comment>
    <comment ref="BI19" authorId="0">
      <text>
        <r>
          <rPr>
            <sz val="9"/>
            <rFont val="Tahoma"/>
            <family val="2"/>
          </rPr>
          <t>'don't know'</t>
        </r>
      </text>
    </comment>
    <comment ref="BJ19" authorId="0">
      <text>
        <r>
          <rPr>
            <sz val="9"/>
            <rFont val="Tahoma"/>
            <family val="2"/>
          </rPr>
          <t>'don't know'</t>
        </r>
      </text>
    </comment>
    <comment ref="BJ23" authorId="0">
      <text>
        <r>
          <rPr>
            <sz val="9"/>
            <rFont val="Tahoma"/>
            <family val="2"/>
          </rPr>
          <t>'don't know'</t>
        </r>
      </text>
    </comment>
    <comment ref="BJ31" authorId="0">
      <text>
        <r>
          <rPr>
            <sz val="9"/>
            <rFont val="Tahoma"/>
            <family val="2"/>
          </rPr>
          <t>original answer: c. 500</t>
        </r>
      </text>
    </comment>
    <comment ref="BI30" authorId="0">
      <text>
        <r>
          <rPr>
            <sz val="9"/>
            <rFont val="Tahoma"/>
            <family val="2"/>
          </rPr>
          <t>'don't know'</t>
        </r>
      </text>
    </comment>
    <comment ref="BJ30" authorId="0">
      <text>
        <r>
          <rPr>
            <sz val="9"/>
            <rFont val="Tahoma"/>
            <family val="2"/>
          </rPr>
          <t>'don't know'</t>
        </r>
      </text>
    </comment>
    <comment ref="BJ14" authorId="0">
      <text>
        <r>
          <rPr>
            <sz val="9"/>
            <rFont val="Tahoma"/>
            <family val="2"/>
          </rPr>
          <t>don't know &amp; see comment</t>
        </r>
      </text>
    </comment>
    <comment ref="BI26" authorId="0">
      <text>
        <r>
          <rPr>
            <sz val="9"/>
            <rFont val="Tahoma"/>
            <family val="2"/>
          </rPr>
          <t>'don't know'</t>
        </r>
      </text>
    </comment>
    <comment ref="BJ26" authorId="0">
      <text>
        <r>
          <rPr>
            <sz val="9"/>
            <rFont val="Tahoma"/>
            <family val="2"/>
          </rPr>
          <t>'don't know'</t>
        </r>
      </text>
    </comment>
    <comment ref="BI53" authorId="0">
      <text>
        <r>
          <rPr>
            <sz val="9"/>
            <rFont val="Tahoma"/>
            <family val="2"/>
          </rPr>
          <t>'don't know'</t>
        </r>
      </text>
    </comment>
    <comment ref="BI55" authorId="0">
      <text>
        <r>
          <rPr>
            <b/>
            <sz val="9"/>
            <rFont val="Tahoma"/>
            <family val="2"/>
          </rPr>
          <t>Harriet:</t>
        </r>
        <r>
          <rPr>
            <sz val="9"/>
            <rFont val="Tahoma"/>
            <family val="2"/>
          </rPr>
          <t xml:space="preserve">
Originally: 'under 10'</t>
        </r>
      </text>
    </comment>
    <comment ref="BJ55" authorId="0">
      <text>
        <r>
          <rPr>
            <b/>
            <sz val="9"/>
            <rFont val="Tahoma"/>
            <family val="2"/>
          </rPr>
          <t>Harriet:</t>
        </r>
        <r>
          <rPr>
            <sz val="9"/>
            <rFont val="Tahoma"/>
            <family val="2"/>
          </rPr>
          <t xml:space="preserve">
Originally: 'under 10'</t>
        </r>
      </text>
    </comment>
    <comment ref="BI81" authorId="0">
      <text>
        <r>
          <rPr>
            <sz val="9"/>
            <rFont val="Tahoma"/>
            <family val="2"/>
          </rPr>
          <t>'don't know'</t>
        </r>
      </text>
    </comment>
    <comment ref="BJ81" authorId="0">
      <text>
        <r>
          <rPr>
            <sz val="9"/>
            <rFont val="Tahoma"/>
            <family val="2"/>
          </rPr>
          <t>'don't know'</t>
        </r>
      </text>
    </comment>
    <comment ref="BI85" authorId="0">
      <text>
        <r>
          <rPr>
            <sz val="9"/>
            <rFont val="Tahoma"/>
            <family val="2"/>
          </rPr>
          <t>'don't know'</t>
        </r>
      </text>
    </comment>
    <comment ref="BJ85" authorId="0">
      <text>
        <r>
          <rPr>
            <sz val="9"/>
            <rFont val="Tahoma"/>
            <family val="2"/>
          </rPr>
          <t>'don't know'</t>
        </r>
      </text>
    </comment>
    <comment ref="BI67" authorId="0">
      <text>
        <r>
          <rPr>
            <sz val="9"/>
            <rFont val="Tahoma"/>
            <family val="2"/>
          </rPr>
          <t>original answer: 'less than 10'</t>
        </r>
      </text>
    </comment>
    <comment ref="BJ63" authorId="0">
      <text>
        <r>
          <rPr>
            <sz val="9"/>
            <rFont val="Tahoma"/>
            <family val="2"/>
          </rPr>
          <t>'don't know'</t>
        </r>
      </text>
    </comment>
    <comment ref="BJ87" authorId="0">
      <text>
        <r>
          <rPr>
            <sz val="9"/>
            <rFont val="Tahoma"/>
            <family val="2"/>
          </rPr>
          <t>'don't know'</t>
        </r>
      </text>
    </comment>
    <comment ref="BJ93" authorId="0">
      <text>
        <r>
          <rPr>
            <sz val="9"/>
            <rFont val="Tahoma"/>
            <family val="2"/>
          </rPr>
          <t>'don't know'</t>
        </r>
      </text>
    </comment>
    <comment ref="BI100" authorId="0">
      <text>
        <r>
          <rPr>
            <sz val="9"/>
            <rFont val="Tahoma"/>
            <family val="2"/>
          </rPr>
          <t>'don't know'</t>
        </r>
      </text>
    </comment>
    <comment ref="BJ100" authorId="0">
      <text>
        <r>
          <rPr>
            <sz val="9"/>
            <rFont val="Tahoma"/>
            <family val="2"/>
          </rPr>
          <t>'don't know'</t>
        </r>
      </text>
    </comment>
    <comment ref="BI89" authorId="0">
      <text>
        <r>
          <rPr>
            <sz val="9"/>
            <rFont val="Tahoma"/>
            <family val="2"/>
          </rPr>
          <t>'don't know'</t>
        </r>
      </text>
    </comment>
    <comment ref="BJ89" authorId="0">
      <text>
        <r>
          <rPr>
            <sz val="9"/>
            <rFont val="Tahoma"/>
            <family val="2"/>
          </rPr>
          <t>'don't know'</t>
        </r>
      </text>
    </comment>
    <comment ref="BI90" authorId="0">
      <text>
        <r>
          <rPr>
            <sz val="9"/>
            <rFont val="Tahoma"/>
            <family val="2"/>
          </rPr>
          <t>'don't know'</t>
        </r>
      </text>
    </comment>
    <comment ref="BI95" authorId="0">
      <text>
        <r>
          <rPr>
            <sz val="9"/>
            <rFont val="Tahoma"/>
            <family val="2"/>
          </rPr>
          <t>nil</t>
        </r>
      </text>
    </comment>
    <comment ref="BC4" authorId="0">
      <text>
        <r>
          <rPr>
            <b/>
            <sz val="9"/>
            <rFont val="Tahoma"/>
            <family val="2"/>
          </rPr>
          <t>nil</t>
        </r>
        <r>
          <rPr>
            <sz val="9"/>
            <rFont val="Tahoma"/>
            <family val="2"/>
          </rPr>
          <t xml:space="preserve">
</t>
        </r>
      </text>
    </comment>
    <comment ref="BD4" authorId="0">
      <text>
        <r>
          <rPr>
            <b/>
            <sz val="9"/>
            <rFont val="Tahoma"/>
            <family val="2"/>
          </rPr>
          <t>nil</t>
        </r>
        <r>
          <rPr>
            <sz val="9"/>
            <rFont val="Tahoma"/>
            <family val="2"/>
          </rPr>
          <t xml:space="preserve">
</t>
        </r>
      </text>
    </comment>
    <comment ref="BC15" authorId="0">
      <text>
        <r>
          <rPr>
            <b/>
            <sz val="9"/>
            <rFont val="Tahoma"/>
            <family val="2"/>
          </rPr>
          <t>nil</t>
        </r>
        <r>
          <rPr>
            <sz val="9"/>
            <rFont val="Tahoma"/>
            <family val="2"/>
          </rPr>
          <t xml:space="preserve">
</t>
        </r>
      </text>
    </comment>
    <comment ref="BD15" authorId="0">
      <text>
        <r>
          <rPr>
            <b/>
            <sz val="9"/>
            <rFont val="Tahoma"/>
            <family val="2"/>
          </rPr>
          <t>nil</t>
        </r>
        <r>
          <rPr>
            <sz val="9"/>
            <rFont val="Tahoma"/>
            <family val="2"/>
          </rPr>
          <t xml:space="preserve">
</t>
        </r>
      </text>
    </comment>
    <comment ref="BD20" authorId="0">
      <text>
        <r>
          <rPr>
            <b/>
            <sz val="9"/>
            <rFont val="Tahoma"/>
            <family val="2"/>
          </rPr>
          <t>nil</t>
        </r>
        <r>
          <rPr>
            <sz val="9"/>
            <rFont val="Tahoma"/>
            <family val="2"/>
          </rPr>
          <t xml:space="preserve">
</t>
        </r>
      </text>
    </comment>
    <comment ref="BC44" authorId="0">
      <text>
        <r>
          <rPr>
            <b/>
            <sz val="9"/>
            <rFont val="Tahoma"/>
            <family val="2"/>
          </rPr>
          <t>nil</t>
        </r>
        <r>
          <rPr>
            <sz val="9"/>
            <rFont val="Tahoma"/>
            <family val="2"/>
          </rPr>
          <t xml:space="preserve">
</t>
        </r>
      </text>
    </comment>
    <comment ref="BD44" authorId="0">
      <text>
        <r>
          <rPr>
            <b/>
            <sz val="9"/>
            <rFont val="Tahoma"/>
            <family val="2"/>
          </rPr>
          <t>nil</t>
        </r>
        <r>
          <rPr>
            <sz val="9"/>
            <rFont val="Tahoma"/>
            <family val="2"/>
          </rPr>
          <t xml:space="preserve">
</t>
        </r>
      </text>
    </comment>
    <comment ref="BC62" authorId="0">
      <text>
        <r>
          <rPr>
            <b/>
            <sz val="9"/>
            <rFont val="Tahoma"/>
            <family val="2"/>
          </rPr>
          <t>nil</t>
        </r>
        <r>
          <rPr>
            <sz val="9"/>
            <rFont val="Tahoma"/>
            <family val="2"/>
          </rPr>
          <t xml:space="preserve">
</t>
        </r>
      </text>
    </comment>
    <comment ref="BD62" authorId="0">
      <text>
        <r>
          <rPr>
            <b/>
            <sz val="9"/>
            <rFont val="Tahoma"/>
            <family val="2"/>
          </rPr>
          <t>nil</t>
        </r>
        <r>
          <rPr>
            <sz val="9"/>
            <rFont val="Tahoma"/>
            <family val="2"/>
          </rPr>
          <t xml:space="preserve">
</t>
        </r>
      </text>
    </comment>
    <comment ref="BE73" authorId="0">
      <text>
        <r>
          <rPr>
            <sz val="9"/>
            <rFont val="Tahoma"/>
            <family val="2"/>
          </rPr>
          <t xml:space="preserve">2011-12 figure not available. Advised to use figure from 2010-11
</t>
        </r>
      </text>
    </comment>
    <comment ref="BC85" authorId="0">
      <text>
        <r>
          <rPr>
            <b/>
            <sz val="9"/>
            <rFont val="Tahoma"/>
            <family val="2"/>
          </rPr>
          <t>nil</t>
        </r>
        <r>
          <rPr>
            <sz val="9"/>
            <rFont val="Tahoma"/>
            <family val="2"/>
          </rPr>
          <t xml:space="preserve">
</t>
        </r>
      </text>
    </comment>
    <comment ref="BD85" authorId="0">
      <text>
        <r>
          <rPr>
            <b/>
            <sz val="9"/>
            <rFont val="Tahoma"/>
            <family val="2"/>
          </rPr>
          <t>nil</t>
        </r>
        <r>
          <rPr>
            <sz val="9"/>
            <rFont val="Tahoma"/>
            <family val="2"/>
          </rPr>
          <t xml:space="preserve">
</t>
        </r>
      </text>
    </comment>
    <comment ref="BC66" authorId="0">
      <text>
        <r>
          <rPr>
            <b/>
            <sz val="9"/>
            <rFont val="Tahoma"/>
            <family val="2"/>
          </rPr>
          <t>nil</t>
        </r>
        <r>
          <rPr>
            <sz val="9"/>
            <rFont val="Tahoma"/>
            <family val="2"/>
          </rPr>
          <t xml:space="preserve">
</t>
        </r>
      </text>
    </comment>
    <comment ref="BD66" authorId="0">
      <text>
        <r>
          <rPr>
            <b/>
            <sz val="9"/>
            <rFont val="Tahoma"/>
            <family val="2"/>
          </rPr>
          <t>nil</t>
        </r>
        <r>
          <rPr>
            <sz val="9"/>
            <rFont val="Tahoma"/>
            <family val="2"/>
          </rPr>
          <t xml:space="preserve">
</t>
        </r>
      </text>
    </comment>
    <comment ref="BC78" authorId="0">
      <text>
        <r>
          <rPr>
            <b/>
            <sz val="9"/>
            <rFont val="Tahoma"/>
            <family val="2"/>
          </rPr>
          <t>nil</t>
        </r>
        <r>
          <rPr>
            <sz val="9"/>
            <rFont val="Tahoma"/>
            <family val="2"/>
          </rPr>
          <t xml:space="preserve">
</t>
        </r>
      </text>
    </comment>
    <comment ref="BD78" authorId="0">
      <text>
        <r>
          <rPr>
            <b/>
            <sz val="9"/>
            <rFont val="Tahoma"/>
            <family val="2"/>
          </rPr>
          <t>nil</t>
        </r>
        <r>
          <rPr>
            <sz val="9"/>
            <rFont val="Tahoma"/>
            <family val="2"/>
          </rPr>
          <t xml:space="preserve">
</t>
        </r>
      </text>
    </comment>
    <comment ref="BC87" authorId="0">
      <text>
        <r>
          <rPr>
            <b/>
            <sz val="9"/>
            <rFont val="Tahoma"/>
            <family val="2"/>
          </rPr>
          <t>nil</t>
        </r>
        <r>
          <rPr>
            <sz val="9"/>
            <rFont val="Tahoma"/>
            <family val="2"/>
          </rPr>
          <t xml:space="preserve">
</t>
        </r>
      </text>
    </comment>
    <comment ref="BD87" authorId="0">
      <text>
        <r>
          <rPr>
            <b/>
            <sz val="9"/>
            <rFont val="Tahoma"/>
            <family val="2"/>
          </rPr>
          <t>nil</t>
        </r>
        <r>
          <rPr>
            <sz val="9"/>
            <rFont val="Tahoma"/>
            <family val="2"/>
          </rPr>
          <t xml:space="preserve">
</t>
        </r>
      </text>
    </comment>
    <comment ref="BD91" authorId="0">
      <text>
        <r>
          <rPr>
            <b/>
            <sz val="9"/>
            <rFont val="Tahoma"/>
            <family val="2"/>
          </rPr>
          <t>nil</t>
        </r>
        <r>
          <rPr>
            <sz val="9"/>
            <rFont val="Tahoma"/>
            <family val="2"/>
          </rPr>
          <t xml:space="preserve">
</t>
        </r>
      </text>
    </comment>
    <comment ref="BC93" authorId="0">
      <text>
        <r>
          <rPr>
            <b/>
            <sz val="9"/>
            <rFont val="Tahoma"/>
            <family val="2"/>
          </rPr>
          <t>nil</t>
        </r>
        <r>
          <rPr>
            <sz val="9"/>
            <rFont val="Tahoma"/>
            <family val="2"/>
          </rPr>
          <t xml:space="preserve">
</t>
        </r>
      </text>
    </comment>
    <comment ref="BD93" authorId="0">
      <text>
        <r>
          <rPr>
            <b/>
            <sz val="9"/>
            <rFont val="Tahoma"/>
            <family val="2"/>
          </rPr>
          <t>nil</t>
        </r>
        <r>
          <rPr>
            <sz val="9"/>
            <rFont val="Tahoma"/>
            <family val="2"/>
          </rPr>
          <t xml:space="preserve">
</t>
        </r>
      </text>
    </comment>
    <comment ref="BC98" authorId="0">
      <text>
        <r>
          <rPr>
            <b/>
            <sz val="9"/>
            <rFont val="Tahoma"/>
            <family val="2"/>
          </rPr>
          <t>nil</t>
        </r>
        <r>
          <rPr>
            <sz val="9"/>
            <rFont val="Tahoma"/>
            <family val="2"/>
          </rPr>
          <t xml:space="preserve">
</t>
        </r>
      </text>
    </comment>
    <comment ref="BD98" authorId="0">
      <text>
        <r>
          <rPr>
            <b/>
            <sz val="9"/>
            <rFont val="Tahoma"/>
            <family val="2"/>
          </rPr>
          <t>nil</t>
        </r>
        <r>
          <rPr>
            <sz val="9"/>
            <rFont val="Tahoma"/>
            <family val="2"/>
          </rPr>
          <t xml:space="preserve">
</t>
        </r>
      </text>
    </comment>
    <comment ref="BC103" authorId="0">
      <text>
        <r>
          <rPr>
            <b/>
            <sz val="9"/>
            <rFont val="Tahoma"/>
            <family val="2"/>
          </rPr>
          <t>nil</t>
        </r>
        <r>
          <rPr>
            <sz val="9"/>
            <rFont val="Tahoma"/>
            <family val="2"/>
          </rPr>
          <t xml:space="preserve">
</t>
        </r>
      </text>
    </comment>
    <comment ref="BD103" authorId="0">
      <text>
        <r>
          <rPr>
            <b/>
            <sz val="9"/>
            <rFont val="Tahoma"/>
            <family val="2"/>
          </rPr>
          <t>nil</t>
        </r>
        <r>
          <rPr>
            <sz val="9"/>
            <rFont val="Tahoma"/>
            <family val="2"/>
          </rPr>
          <t xml:space="preserve">
</t>
        </r>
      </text>
    </comment>
    <comment ref="BD106" authorId="0">
      <text>
        <r>
          <rPr>
            <b/>
            <sz val="9"/>
            <rFont val="Tahoma"/>
            <family val="2"/>
          </rPr>
          <t>nil</t>
        </r>
        <r>
          <rPr>
            <sz val="9"/>
            <rFont val="Tahoma"/>
            <family val="2"/>
          </rPr>
          <t xml:space="preserve">
</t>
        </r>
      </text>
    </comment>
    <comment ref="BC86" authorId="0">
      <text>
        <r>
          <rPr>
            <b/>
            <sz val="9"/>
            <rFont val="Tahoma"/>
            <family val="2"/>
          </rPr>
          <t>nil</t>
        </r>
        <r>
          <rPr>
            <sz val="9"/>
            <rFont val="Tahoma"/>
            <family val="2"/>
          </rPr>
          <t xml:space="preserve">
</t>
        </r>
      </text>
    </comment>
    <comment ref="BD86" authorId="0">
      <text>
        <r>
          <rPr>
            <b/>
            <sz val="9"/>
            <rFont val="Tahoma"/>
            <family val="2"/>
          </rPr>
          <t>nil</t>
        </r>
        <r>
          <rPr>
            <sz val="9"/>
            <rFont val="Tahoma"/>
            <family val="2"/>
          </rPr>
          <t xml:space="preserve">
</t>
        </r>
      </text>
    </comment>
    <comment ref="BC89" authorId="0">
      <text>
        <r>
          <rPr>
            <b/>
            <sz val="9"/>
            <rFont val="Tahoma"/>
            <family val="2"/>
          </rPr>
          <t>nil</t>
        </r>
        <r>
          <rPr>
            <sz val="9"/>
            <rFont val="Tahoma"/>
            <family val="2"/>
          </rPr>
          <t xml:space="preserve">
</t>
        </r>
      </text>
    </comment>
    <comment ref="BD89" authorId="0">
      <text>
        <r>
          <rPr>
            <b/>
            <sz val="9"/>
            <rFont val="Tahoma"/>
            <family val="2"/>
          </rPr>
          <t>nil</t>
        </r>
        <r>
          <rPr>
            <sz val="9"/>
            <rFont val="Tahoma"/>
            <family val="2"/>
          </rPr>
          <t xml:space="preserve">
</t>
        </r>
      </text>
    </comment>
    <comment ref="BC90" authorId="0">
      <text>
        <r>
          <rPr>
            <b/>
            <sz val="9"/>
            <rFont val="Tahoma"/>
            <family val="2"/>
          </rPr>
          <t>nil</t>
        </r>
        <r>
          <rPr>
            <sz val="9"/>
            <rFont val="Tahoma"/>
            <family val="2"/>
          </rPr>
          <t xml:space="preserve">
</t>
        </r>
      </text>
    </comment>
    <comment ref="BD90" authorId="0">
      <text>
        <r>
          <rPr>
            <b/>
            <sz val="9"/>
            <rFont val="Tahoma"/>
            <family val="2"/>
          </rPr>
          <t>nil</t>
        </r>
        <r>
          <rPr>
            <sz val="9"/>
            <rFont val="Tahoma"/>
            <family val="2"/>
          </rPr>
          <t xml:space="preserve">
</t>
        </r>
      </text>
    </comment>
    <comment ref="BC95" authorId="0">
      <text>
        <r>
          <rPr>
            <sz val="9"/>
            <rFont val="Tahoma"/>
            <family val="2"/>
          </rPr>
          <t>nil</t>
        </r>
      </text>
    </comment>
    <comment ref="BD95" authorId="0">
      <text>
        <r>
          <rPr>
            <sz val="9"/>
            <rFont val="Tahoma"/>
            <family val="2"/>
          </rPr>
          <t>nil</t>
        </r>
      </text>
    </comment>
    <comment ref="BC104" authorId="0">
      <text>
        <r>
          <rPr>
            <b/>
            <sz val="9"/>
            <rFont val="Tahoma"/>
            <family val="2"/>
          </rPr>
          <t>nil</t>
        </r>
        <r>
          <rPr>
            <sz val="9"/>
            <rFont val="Tahoma"/>
            <family val="2"/>
          </rPr>
          <t xml:space="preserve">
</t>
        </r>
      </text>
    </comment>
    <comment ref="BD104" authorId="0">
      <text>
        <r>
          <rPr>
            <b/>
            <sz val="9"/>
            <rFont val="Tahoma"/>
            <family val="2"/>
          </rPr>
          <t>nil</t>
        </r>
        <r>
          <rPr>
            <sz val="9"/>
            <rFont val="Tahoma"/>
            <family val="2"/>
          </rPr>
          <t xml:space="preserve">
</t>
        </r>
      </text>
    </comment>
    <comment ref="BC110" authorId="0">
      <text>
        <r>
          <rPr>
            <b/>
            <sz val="9"/>
            <rFont val="Tahoma"/>
            <family val="2"/>
          </rPr>
          <t>nil</t>
        </r>
        <r>
          <rPr>
            <sz val="9"/>
            <rFont val="Tahoma"/>
            <family val="2"/>
          </rPr>
          <t xml:space="preserve">
</t>
        </r>
      </text>
    </comment>
    <comment ref="BD110" authorId="0">
      <text>
        <r>
          <rPr>
            <b/>
            <sz val="9"/>
            <rFont val="Tahoma"/>
            <family val="2"/>
          </rPr>
          <t>nil</t>
        </r>
        <r>
          <rPr>
            <sz val="9"/>
            <rFont val="Tahoma"/>
            <family val="2"/>
          </rPr>
          <t xml:space="preserve">
</t>
        </r>
      </text>
    </comment>
    <comment ref="AT3" authorId="0">
      <text>
        <r>
          <rPr>
            <b/>
            <sz val="9"/>
            <rFont val="Tahoma"/>
            <family val="2"/>
          </rPr>
          <t>excludes time specific project grants</t>
        </r>
      </text>
    </comment>
    <comment ref="AR84" authorId="0">
      <text>
        <r>
          <rPr>
            <b/>
            <sz val="9"/>
            <rFont val="Tahoma"/>
            <family val="2"/>
          </rPr>
          <t>nil</t>
        </r>
        <r>
          <rPr>
            <sz val="9"/>
            <rFont val="Tahoma"/>
            <family val="2"/>
          </rPr>
          <t xml:space="preserve">
</t>
        </r>
      </text>
    </comment>
    <comment ref="AS84" authorId="0">
      <text>
        <r>
          <rPr>
            <b/>
            <sz val="9"/>
            <rFont val="Tahoma"/>
            <family val="2"/>
          </rPr>
          <t>nil</t>
        </r>
        <r>
          <rPr>
            <sz val="9"/>
            <rFont val="Tahoma"/>
            <family val="2"/>
          </rPr>
          <t xml:space="preserve">
</t>
        </r>
      </text>
    </comment>
    <comment ref="AS95" authorId="0">
      <text>
        <r>
          <rPr>
            <sz val="9"/>
            <rFont val="Tahoma"/>
            <family val="2"/>
          </rPr>
          <t>nil</t>
        </r>
      </text>
    </comment>
    <comment ref="AC4" authorId="0">
      <text>
        <r>
          <rPr>
            <b/>
            <sz val="9"/>
            <rFont val="Tahoma"/>
            <family val="2"/>
          </rPr>
          <t>Harriet:</t>
        </r>
        <r>
          <rPr>
            <sz val="9"/>
            <rFont val="Tahoma"/>
            <family val="2"/>
          </rPr>
          <t xml:space="preserve">
NOT INCLUDED, DOUBLE COUNTING REASONS, SEE COMMENT</t>
        </r>
      </text>
    </comment>
    <comment ref="AE39" authorId="0">
      <text>
        <r>
          <rPr>
            <sz val="9"/>
            <rFont val="Tahoma"/>
            <family val="2"/>
          </rPr>
          <t>not recorded</t>
        </r>
      </text>
    </comment>
    <comment ref="AG39" authorId="0">
      <text>
        <r>
          <rPr>
            <sz val="9"/>
            <rFont val="Tahoma"/>
            <family val="2"/>
          </rPr>
          <t xml:space="preserve">zero
</t>
        </r>
      </text>
    </comment>
    <comment ref="AC68" authorId="0">
      <text>
        <r>
          <rPr>
            <sz val="9"/>
            <rFont val="Tahoma"/>
            <family val="2"/>
          </rPr>
          <t>museum closed</t>
        </r>
      </text>
    </comment>
    <comment ref="AD68" authorId="0">
      <text>
        <r>
          <rPr>
            <sz val="9"/>
            <rFont val="Tahoma"/>
            <family val="2"/>
          </rPr>
          <t>museum closed</t>
        </r>
      </text>
    </comment>
    <comment ref="AE68" authorId="0">
      <text>
        <r>
          <rPr>
            <sz val="9"/>
            <rFont val="Tahoma"/>
            <family val="2"/>
          </rPr>
          <t>museum closed</t>
        </r>
      </text>
    </comment>
    <comment ref="AF68" authorId="0">
      <text>
        <r>
          <rPr>
            <sz val="9"/>
            <rFont val="Tahoma"/>
            <family val="2"/>
          </rPr>
          <t>museum closed</t>
        </r>
      </text>
    </comment>
    <comment ref="AG68" authorId="0">
      <text>
        <r>
          <rPr>
            <sz val="9"/>
            <rFont val="Tahoma"/>
            <family val="2"/>
          </rPr>
          <t>museum closed</t>
        </r>
      </text>
    </comment>
    <comment ref="AH68" authorId="0">
      <text>
        <r>
          <rPr>
            <sz val="9"/>
            <rFont val="Tahoma"/>
            <family val="2"/>
          </rPr>
          <t>museum closed</t>
        </r>
      </text>
    </comment>
    <comment ref="AA16" authorId="0">
      <text>
        <r>
          <rPr>
            <sz val="9"/>
            <rFont val="Tahoma"/>
            <family val="2"/>
          </rPr>
          <t>not recorded separately</t>
        </r>
      </text>
    </comment>
    <comment ref="AB16" authorId="0">
      <text>
        <r>
          <rPr>
            <sz val="9"/>
            <rFont val="Tahoma"/>
            <family val="2"/>
          </rPr>
          <t>not recorded separately</t>
        </r>
      </text>
    </comment>
    <comment ref="AG16" authorId="0">
      <text>
        <r>
          <rPr>
            <sz val="9"/>
            <rFont val="Tahoma"/>
            <family val="2"/>
          </rPr>
          <t>this is an estimate</t>
        </r>
      </text>
    </comment>
    <comment ref="AR16" authorId="0">
      <text>
        <r>
          <rPr>
            <sz val="9"/>
            <rFont val="Tahoma"/>
            <family val="2"/>
          </rPr>
          <t xml:space="preserve">gross figure
</t>
        </r>
      </text>
    </comment>
    <comment ref="BI50" authorId="0">
      <text>
        <r>
          <rPr>
            <sz val="9"/>
            <rFont val="Tahoma"/>
            <family val="2"/>
          </rPr>
          <t xml:space="preserve">nil
</t>
        </r>
      </text>
    </comment>
    <comment ref="BJ53" authorId="0">
      <text>
        <r>
          <rPr>
            <sz val="9"/>
            <rFont val="Tahoma"/>
            <family val="2"/>
          </rPr>
          <t>'don't know'</t>
        </r>
      </text>
    </comment>
    <comment ref="Q46" authorId="0">
      <text>
        <r>
          <rPr>
            <b/>
            <sz val="9"/>
            <rFont val="Tahoma"/>
            <family val="2"/>
          </rPr>
          <t>Harriet:</t>
        </r>
        <r>
          <rPr>
            <sz val="9"/>
            <rFont val="Tahoma"/>
            <family val="2"/>
          </rPr>
          <t xml:space="preserve">
answer given was 5257 sq m</t>
        </r>
      </text>
    </comment>
    <comment ref="L68" authorId="0">
      <text>
        <r>
          <rPr>
            <sz val="9"/>
            <rFont val="Tahoma"/>
            <family val="2"/>
          </rPr>
          <t xml:space="preserve">Figure supplied via e-mail 07.02.13
</t>
        </r>
      </text>
    </comment>
  </commentList>
</comments>
</file>

<file path=xl/sharedStrings.xml><?xml version="1.0" encoding="utf-8"?>
<sst xmlns="http://schemas.openxmlformats.org/spreadsheetml/2006/main" count="3407" uniqueCount="993">
  <si>
    <t>ABOUT YOUR MUSEUM</t>
  </si>
  <si>
    <t>(NEW Q)</t>
  </si>
  <si>
    <t>AUDIENCES</t>
  </si>
  <si>
    <t>RESOURCES: FINANCE, STAFF AND VOLUNTEERS</t>
  </si>
  <si>
    <t>COLLECTIONS</t>
  </si>
  <si>
    <t>DIGITAL MEDIA</t>
  </si>
  <si>
    <t>(NEW Qs)</t>
  </si>
  <si>
    <t>Name of Museum</t>
  </si>
  <si>
    <t>Address 1</t>
  </si>
  <si>
    <t>Address 2</t>
  </si>
  <si>
    <t>City/Town:</t>
  </si>
  <si>
    <t>County:</t>
  </si>
  <si>
    <t>Postal Code:</t>
  </si>
  <si>
    <t xml:space="preserve">Museum website </t>
  </si>
  <si>
    <t>Type of Museum</t>
  </si>
  <si>
    <t>Other (please specify)</t>
  </si>
  <si>
    <t>If the museum has its own website, when was it last updated?</t>
  </si>
  <si>
    <t>Does the museum make active use of social networking sites to engage with audiences?</t>
  </si>
  <si>
    <t>Does the museum have a written digital strategy?</t>
  </si>
  <si>
    <t>What percentage of the museum's collections is available online?</t>
  </si>
  <si>
    <t>Lastly, if the museum would like to draw attention to any positive work/news it has been involved with in the last 12 months, please use this space to explain what this is</t>
  </si>
  <si>
    <t>Hectares:</t>
  </si>
  <si>
    <t>Acres:</t>
  </si>
  <si>
    <t>2011-12</t>
  </si>
  <si>
    <t>Total visits</t>
  </si>
  <si>
    <t>Visits, all children</t>
  </si>
  <si>
    <t>Visits, school age children</t>
  </si>
  <si>
    <t>Outreach, all children</t>
  </si>
  <si>
    <t>Outreach, adults</t>
  </si>
  <si>
    <t>(a) rent,rebate, maintenance</t>
  </si>
  <si>
    <t>(b) other non-property subsidy or grant</t>
  </si>
  <si>
    <t>(a) An intruder detection system is in place</t>
  </si>
  <si>
    <t>(b) We have had a visit from a Museum Development Officer in the last 12 months</t>
  </si>
  <si>
    <t>(c) We have had a visit from a Curatorial Adviser in the last 12 months</t>
  </si>
  <si>
    <t>(d) We have had a visit from a professional conservator in the last 12 months</t>
  </si>
  <si>
    <t>(e) We have had a visit from the National Security Advisor in the last 5 years</t>
  </si>
  <si>
    <t>(f) We have received other professional advice in the last 12 months which is not listed above</t>
  </si>
  <si>
    <t>What was this 'other professional advice'?</t>
  </si>
  <si>
    <t>No</t>
  </si>
  <si>
    <t>Yes</t>
  </si>
  <si>
    <t>If 'yes' which websites are used?</t>
  </si>
  <si>
    <t>Common Road</t>
  </si>
  <si>
    <t>Dickleburgh</t>
  </si>
  <si>
    <t>Diss</t>
  </si>
  <si>
    <t>Norfolk</t>
  </si>
  <si>
    <t>IP21 4PH</t>
  </si>
  <si>
    <t>Independent</t>
  </si>
  <si>
    <t>Yes, it has a garden</t>
  </si>
  <si>
    <t>Y</t>
  </si>
  <si>
    <t>Possibly the economic circumstances</t>
  </si>
  <si>
    <t>Actual</t>
  </si>
  <si>
    <t>Estimate</t>
  </si>
  <si>
    <t>Security Firms</t>
  </si>
  <si>
    <t>More than one month ago</t>
  </si>
  <si>
    <t>5% or less</t>
  </si>
  <si>
    <t>Aldeburgh Museum Trust</t>
  </si>
  <si>
    <t>Moot Hall</t>
  </si>
  <si>
    <t>Aldeburgh</t>
  </si>
  <si>
    <t>Suffolk</t>
  </si>
  <si>
    <t>IP15 5DS</t>
  </si>
  <si>
    <t>www.aldeburghmuseum.org.uk</t>
  </si>
  <si>
    <t>January to December</t>
  </si>
  <si>
    <t>Yes, for part of the year</t>
  </si>
  <si>
    <t>none</t>
  </si>
  <si>
    <t>They are now full</t>
  </si>
  <si>
    <t>yes</t>
  </si>
  <si>
    <t>More than one week ago but in the last month</t>
  </si>
  <si>
    <t>More than 5% but less than 25%</t>
  </si>
  <si>
    <t>In addition to the normal management of the Museum, we have been preparing an application to the HLF for a grant to refurbish the Moot Hall, which, inter alia, houses the Museum and up-grade the presentation of the Museum collections.</t>
  </si>
  <si>
    <t>Ashwell Village Museum</t>
  </si>
  <si>
    <t>Swan Street</t>
  </si>
  <si>
    <t>Ashwell</t>
  </si>
  <si>
    <t>Baldock</t>
  </si>
  <si>
    <t>SG7 5NY</t>
  </si>
  <si>
    <t>www.ashwellmuseum.org.uk</t>
  </si>
  <si>
    <t>Figures now exclude 'free entry' by children, Friends, Enquirers</t>
  </si>
  <si>
    <t>January to december</t>
  </si>
  <si>
    <t>Yes, all year round</t>
  </si>
  <si>
    <t>They are currently overfull</t>
  </si>
  <si>
    <t>no</t>
  </si>
  <si>
    <t>Advice from conservator</t>
  </si>
  <si>
    <t>In the last week</t>
  </si>
  <si>
    <t>More than 75%</t>
  </si>
  <si>
    <t>Essex</t>
  </si>
  <si>
    <t>Yes, it is sited within a park or is part of a large estate</t>
  </si>
  <si>
    <t>Beccles &amp; District Museum</t>
  </si>
  <si>
    <t>Leman House</t>
  </si>
  <si>
    <t>Ballygate</t>
  </si>
  <si>
    <t>Beccles</t>
  </si>
  <si>
    <t>NR34 9ND</t>
  </si>
  <si>
    <t>a new website is being set up</t>
  </si>
  <si>
    <t>no park or estate</t>
  </si>
  <si>
    <t>lack of funds for school visits</t>
  </si>
  <si>
    <t>no outreach</t>
  </si>
  <si>
    <t>April to March</t>
  </si>
  <si>
    <t>don't know</t>
  </si>
  <si>
    <t>new updated website in progress</t>
  </si>
  <si>
    <t>Was one of the runners up in Museum of the Year</t>
  </si>
  <si>
    <t>Bedfordshire and Hertfordshire Regiment Museum</t>
  </si>
  <si>
    <t>Wardown Park Museum</t>
  </si>
  <si>
    <t>Old Bedford Road</t>
  </si>
  <si>
    <t>Luton</t>
  </si>
  <si>
    <t>Bedfordshire</t>
  </si>
  <si>
    <t>LU2 7HA</t>
  </si>
  <si>
    <t>www.wardownparkmuseum.com</t>
  </si>
  <si>
    <t>The Regiment museum is situated in the much larger Wardown Park Museum. It occupies one gallery. it uses some of the facilities of Wardown Park Museum and is open for the same number of hours.</t>
  </si>
  <si>
    <t>While school groups do pass through the regiment gallery and do look round the displays - they are usually here as part of a visit to the larger Wardown Park Museum. they have not been included - as would give a false picture.</t>
  </si>
  <si>
    <t>financial figures not available in time for completion of survey</t>
  </si>
  <si>
    <t>we have had a visit and advice from a Firearms officer - for approving the gun licence</t>
  </si>
  <si>
    <t>The Regiment collection is split between storage and a gallery at Wardown Park Museum which hosts the Regiment Museum &amp; Bedfordshire and Luton Archives and Records Service which holds the photographic and archive collection for the Regiment. Storage and displays are under review - as the host musuem has it's own plans for redevelopment. We have not been acquiring items or accepting donations - except in very special cases.</t>
  </si>
  <si>
    <t>we have a website hosted by the Ogilby Trust &amp; are mentioned on the Luton Culture website and publicity. We have no digitized collections online. If Lutonculture is successful in an HLF application for WW1 exhibitions etc. we will get an online presence for stories and collections</t>
  </si>
  <si>
    <t>Woodbridge</t>
  </si>
  <si>
    <t>They will be full in the next 5 years</t>
  </si>
  <si>
    <t>Facebook and Twitter</t>
  </si>
  <si>
    <t>Bishop Bonner's Cottage Museum</t>
  </si>
  <si>
    <t>St Withburga Lane</t>
  </si>
  <si>
    <t>Dereham</t>
  </si>
  <si>
    <t>NR191ED</t>
  </si>
  <si>
    <t>temporarily closed</t>
  </si>
  <si>
    <t>voluntary</t>
  </si>
  <si>
    <t>I am afraid the squared area is a guess the cottages are small, and there are six rooms, of varying sizes,  some having stairwells, and the main chimney takes up a good area.  Hours open is  based on 4 days a week between 4 - 5 hours each day, this can be more with special weekends and special days, which are not included. Museum is open May to October.  Archive storage is in a separate building.</t>
  </si>
  <si>
    <t>Hertfordshire</t>
  </si>
  <si>
    <t xml:space="preserve">Braintree District Museum Service: Braintree District Museum </t>
  </si>
  <si>
    <t>Braintree Town Hall</t>
  </si>
  <si>
    <t>Fairfield Road</t>
  </si>
  <si>
    <t>Braintree</t>
  </si>
  <si>
    <t>CM7 3YG</t>
  </si>
  <si>
    <t>www.braintreemuseum.co.uk; www.warnertextilearchive.co.uk</t>
  </si>
  <si>
    <t>Local Authority</t>
  </si>
  <si>
    <t>Charitable Company</t>
  </si>
  <si>
    <t>Braintree District Museum Service: Warner Textile Archive</t>
  </si>
  <si>
    <t>see Braintree District Museum</t>
  </si>
  <si>
    <t>British Schools Museum</t>
  </si>
  <si>
    <t>41/42 Queen Street</t>
  </si>
  <si>
    <t>Hitchin</t>
  </si>
  <si>
    <t>SG5 2NA</t>
  </si>
  <si>
    <t>http://www.britishschoolsmuseum.co.uk/</t>
  </si>
  <si>
    <t>The total figures are accurately recorded but the split for outreach and special events was not separated between adult and child visitors</t>
  </si>
  <si>
    <t>A moratorium on acquisitions, appropriate rationalisation through disposals and provision within our HLF funding application</t>
  </si>
  <si>
    <t>Fire Risk Assessment</t>
  </si>
  <si>
    <t>Facebook</t>
  </si>
  <si>
    <t>Burnham Museum</t>
  </si>
  <si>
    <t>wick rd</t>
  </si>
  <si>
    <t>burnham on crouch</t>
  </si>
  <si>
    <t>pending</t>
  </si>
  <si>
    <t>Burwell Museum</t>
  </si>
  <si>
    <t>Mill Close</t>
  </si>
  <si>
    <t>Burwell</t>
  </si>
  <si>
    <t>Cambridgeshire</t>
  </si>
  <si>
    <t>www.burwellmuseum.org.uk</t>
  </si>
  <si>
    <t>Burwell Museum was recently awarded an HLF bid to support its' 'Fresh Wind in our Sails' project. This project will restore the Museum's windmill and redevelop the interpretation around the site. It has created volunteer opporunities and the Museum aims to engage schools and community with the Museum more. The project has enabled the Museum to employ three part-time staff.</t>
  </si>
  <si>
    <t>Cambridge &amp; County Folk Museum</t>
  </si>
  <si>
    <t>2/3 Castle Street</t>
  </si>
  <si>
    <t>Cambridge</t>
  </si>
  <si>
    <t>www.folkmuseum.org.uk</t>
  </si>
  <si>
    <t>We have a courtyard, very small outside.</t>
  </si>
  <si>
    <t>Loans box usage by schools dropped affecting outreach numbers.</t>
  </si>
  <si>
    <t>Advice on retail.</t>
  </si>
  <si>
    <t>Facebook, Twitter</t>
  </si>
  <si>
    <t>The Museum has celebrated it's 75th Anniversary Year this year with a full programme of events and activities which have helped to increase the numbers of local people visiting the museum.</t>
  </si>
  <si>
    <t>Cambridge Museum of Technology</t>
  </si>
  <si>
    <t>The Old Pumping Station</t>
  </si>
  <si>
    <t>Cheddars Lane</t>
  </si>
  <si>
    <t>CB5 8LD</t>
  </si>
  <si>
    <t>www.museumoftechnology.com</t>
  </si>
  <si>
    <t>The museum's internal areas comprise: pumping station, Spackman building, three storage containers, two portakabins.  Dimensions are an estimate taken from floor plans.    The museum is sited in the grounds of the pumping station - not exactly a garden but not a park or large estate.</t>
  </si>
  <si>
    <t>It is difficult to put a total figure on visits by children because of our pricing and ticketing systems.  The museum admits children under 7 free of charge.  We do not separate 'free' children from other people admitted free of charge eg museum members, people using vouchers etc.  We also have family tickets - the number of these sold is recorded but not the number of children visiting with each family.</t>
  </si>
  <si>
    <t>Membership, HLF</t>
  </si>
  <si>
    <t>The HLF project funded staff member is shared with the Cambridge Folk Museum.  For administrative reasons the staff member is on the pay roll at the Folk Museum.   HLF pay the grant to the Folk Museum therefore it does not appear in our accounts.</t>
  </si>
  <si>
    <t>Security advice from local police.  Visit from fire brigade.</t>
  </si>
  <si>
    <t>facebook and twitter</t>
  </si>
  <si>
    <t>Chatteris Museum</t>
  </si>
  <si>
    <t>14 Church Lane</t>
  </si>
  <si>
    <t>Chatteris</t>
  </si>
  <si>
    <t>PE16 6JA</t>
  </si>
  <si>
    <t>www.chatterismuseum.org.uk</t>
  </si>
  <si>
    <t>Local Authority Grants, Renaissance</t>
  </si>
  <si>
    <t>The museum galleries are still being developed with new permanent displays on Fenland Life, Fen Drainage and Domestic Life in Chatteris.</t>
  </si>
  <si>
    <t>Chelmsford Museum &amp; The Essex Regiment Museum</t>
  </si>
  <si>
    <t>Oaklands Park</t>
  </si>
  <si>
    <t>Moulsham Street</t>
  </si>
  <si>
    <t>Chelmsford</t>
  </si>
  <si>
    <t>CM2 9AQ</t>
  </si>
  <si>
    <t>www.chelmsford.gov.uk/museums</t>
  </si>
  <si>
    <t>we dont count children visitors separately from adults</t>
  </si>
  <si>
    <t>Renaissance</t>
  </si>
  <si>
    <t>valuations; marketing</t>
  </si>
  <si>
    <t>facebook</t>
  </si>
  <si>
    <t>Only  Public Catalogue Foundation's oil paintings</t>
  </si>
  <si>
    <t>Colchester</t>
  </si>
  <si>
    <t>Combined Military Services Museum</t>
  </si>
  <si>
    <t>Station road</t>
  </si>
  <si>
    <t>Maldon</t>
  </si>
  <si>
    <t>Cm9 4lq</t>
  </si>
  <si>
    <t>www.cmsm.co.uk</t>
  </si>
  <si>
    <t>Nil</t>
  </si>
  <si>
    <t>Twitter facebook</t>
  </si>
  <si>
    <t>Lord Paddy Ashdown has become our patron</t>
  </si>
  <si>
    <t>Cromwell Museum</t>
  </si>
  <si>
    <t>Grammar School Walk</t>
  </si>
  <si>
    <t>Huntingdon</t>
  </si>
  <si>
    <t>PE29 3LF</t>
  </si>
  <si>
    <t>www.cambridgeshire.gov.uk/cromwell</t>
  </si>
  <si>
    <t>de Havilland Aircraft Heritage Centre</t>
  </si>
  <si>
    <t>Salisbury Hall</t>
  </si>
  <si>
    <t>London Colney</t>
  </si>
  <si>
    <t>AL2 1BU</t>
  </si>
  <si>
    <t>www.dehavillandmuseum.co.uk</t>
  </si>
  <si>
    <t>Oct-Oct</t>
  </si>
  <si>
    <t>Friends</t>
  </si>
  <si>
    <t>Diss Museum</t>
  </si>
  <si>
    <t>11 Market Hill</t>
  </si>
  <si>
    <t>IP22 4JZ</t>
  </si>
  <si>
    <t>No website</t>
  </si>
  <si>
    <t>Friends, Town Council, Local Authority, local charities</t>
  </si>
  <si>
    <t>Although we have no website of our own we use the Diss Community Partnership website and also have pages or links on the Museums Norfolk, Diss Town Council and Diss Corn Hall sites.</t>
  </si>
  <si>
    <t>Downham Market &amp; District Heritage Society</t>
  </si>
  <si>
    <t>Downham Market.</t>
  </si>
  <si>
    <t>www.downhamheritage.org.uk</t>
  </si>
  <si>
    <t>The Society is currently negotiating with the Heritage Lottery Fund Group to obtain a grant so that we can move to a new location in the  Old Fire Station in the town. This will provide us with a permanent new home where will have greater control over opening times. We will also have an employed Education Officer who will also stand in as administrative officer for the general running of the Centre. A great deal of our volunteer time is taken up in obtaining sufficient information to make our Grant Application meet the required standards of the HLF. Unfortunately this has inevitably affected the visitor figures although there is a huge interest in the town regarding what we are attempting to achieve.</t>
  </si>
  <si>
    <t>twitter and facebook</t>
  </si>
  <si>
    <t>Our online collection details are nit being updated at present due to a backlog of uncatalogued items.</t>
  </si>
  <si>
    <t>See previous comments regarding our application progress with the Heritage Lottery Fund Group.</t>
  </si>
  <si>
    <t>Dragon Hall</t>
  </si>
  <si>
    <t>115-123 King Street</t>
  </si>
  <si>
    <t>Norwich</t>
  </si>
  <si>
    <t>NR1 1QE</t>
  </si>
  <si>
    <t>www.dragonhall.org</t>
  </si>
  <si>
    <t>Charitable Trust</t>
  </si>
  <si>
    <t>Dunwich Museum</t>
  </si>
  <si>
    <t>St. James Street</t>
  </si>
  <si>
    <t>Dunwich</t>
  </si>
  <si>
    <t>IP17 3DT</t>
  </si>
  <si>
    <t>www.dunwichmuseum.org.uk</t>
  </si>
  <si>
    <t>With regard to Q 38: 'in progress'</t>
  </si>
  <si>
    <t>East Anglia Transport Museum</t>
  </si>
  <si>
    <t>Chapel Road, Carlton Colville</t>
  </si>
  <si>
    <t>Lowestoft</t>
  </si>
  <si>
    <t>NR33 8BL</t>
  </si>
  <si>
    <t>www.eatm.org.uk</t>
  </si>
  <si>
    <t>Not known</t>
  </si>
  <si>
    <t>Notable diminution in the number of schools taking children on outside visits</t>
  </si>
  <si>
    <t>October to September</t>
  </si>
  <si>
    <t>Hope to acquire more property</t>
  </si>
  <si>
    <t>East Anglian Railway Museum</t>
  </si>
  <si>
    <t>Chappel &amp; Wakes Colne Station,</t>
  </si>
  <si>
    <t>Station Road, Wakes Colne,</t>
  </si>
  <si>
    <t>Colchester,</t>
  </si>
  <si>
    <t>CO6 2DS</t>
  </si>
  <si>
    <t>www.earm.co.uk</t>
  </si>
  <si>
    <t>Curatorial Trustee is a required Police Officer with relevant knowledge.</t>
  </si>
  <si>
    <t>Ely Museum</t>
  </si>
  <si>
    <t>The Old Gaol</t>
  </si>
  <si>
    <t>Market Street</t>
  </si>
  <si>
    <t>Ely</t>
  </si>
  <si>
    <t>CB7 4LS</t>
  </si>
  <si>
    <t>www.elymuseum.org.uk</t>
  </si>
  <si>
    <t>April-March</t>
  </si>
  <si>
    <t>HLF, Cambs. County Council, Thomas Parsons Charity, local farmers, City of Ely Council, anonymous charityy, Friends</t>
  </si>
  <si>
    <t>Hopes for an extension in 3-5 years.</t>
  </si>
  <si>
    <t>Epping Forest District Museum</t>
  </si>
  <si>
    <t>39/41 Sun Street</t>
  </si>
  <si>
    <t>Waltham Abbey</t>
  </si>
  <si>
    <t>EN9 1EL</t>
  </si>
  <si>
    <t>www.eppingforestdc.gov.uk/museum</t>
  </si>
  <si>
    <t>Reduction in number of evening and weekend talks to adult groups due to other work constraints.</t>
  </si>
  <si>
    <t>Figures do not include any visits to the museum web sites</t>
  </si>
  <si>
    <t>Renaissance; Museum Development Fund</t>
  </si>
  <si>
    <t>Architectural and design advice</t>
  </si>
  <si>
    <t>Essex Collection of Art from Latin America</t>
  </si>
  <si>
    <t>University of Essex</t>
  </si>
  <si>
    <t>CO4 3SQ</t>
  </si>
  <si>
    <t>www.escala.org.uk</t>
  </si>
  <si>
    <t>University</t>
  </si>
  <si>
    <t>Essex Fire  Museum</t>
  </si>
  <si>
    <t>Kelvedon Park</t>
  </si>
  <si>
    <t>Rivenhall</t>
  </si>
  <si>
    <t>Witham</t>
  </si>
  <si>
    <t>CM8 3HB</t>
  </si>
  <si>
    <t>www.essex-fire.gov.uk</t>
  </si>
  <si>
    <t>Fire and Rescue Service</t>
  </si>
  <si>
    <t>Our museum sits on an operational fire station, visiting the museum is by appointment only except on station open days hence the 8 hours a year open</t>
  </si>
  <si>
    <t>June to May</t>
  </si>
  <si>
    <t>Fakenham Museum of Gas and Local History</t>
  </si>
  <si>
    <t>Hempton Rd, Fakenham NR217LA</t>
  </si>
  <si>
    <t>Fakenham</t>
  </si>
  <si>
    <t>NR21 7LA</t>
  </si>
  <si>
    <t>www.fakenhamgasmuseum.com</t>
  </si>
  <si>
    <t>Outdoor space is the former gasworks yard, used for coal/coke storage. It is no exactly a garden.</t>
  </si>
  <si>
    <t>variation in numbers of lectures given.  special days at museum, e.g. reunion of former Printing Works employees, HODS and history walks. visits or not by school parties</t>
  </si>
  <si>
    <t>yes                        yes</t>
  </si>
  <si>
    <t>regarding application for accreditation</t>
  </si>
  <si>
    <t>Collection records are all digital and currently are undergoing revision</t>
  </si>
  <si>
    <t>Thabnks to our landlords (National Grid) and English Heritage the museum has replaced rotten woodwork and has completely repainted almost all windows and doors. All areas of the museum have been thoroughly cleaned during the year.</t>
  </si>
  <si>
    <t>Felixstowe Museum</t>
  </si>
  <si>
    <t>Viepoint Rd, Languard point</t>
  </si>
  <si>
    <t>Felixstowe</t>
  </si>
  <si>
    <t>IP11 3TW</t>
  </si>
  <si>
    <t>www.felixstowemuseum.com</t>
  </si>
  <si>
    <t>Acreage unknown, situated in crown property.</t>
  </si>
  <si>
    <t>Museum situated on ex military land.  Hard standing for teas &amp; coffee tables, grassed area to side.</t>
  </si>
  <si>
    <t>This cannot be addressed this year owing to incomplete data on numbers. A Landguard Marketing and Events Co-ordinator has been appointed during the last 2 years.  The effect of this should be measurable on the next Benchmarking form.</t>
  </si>
  <si>
    <t>Local Police building security</t>
  </si>
  <si>
    <t>Face book</t>
  </si>
  <si>
    <t>Documenting our Heritage for the future project.</t>
  </si>
  <si>
    <t>Fishermen's Heritage Centre, Sheringham</t>
  </si>
  <si>
    <t>West Cliff</t>
  </si>
  <si>
    <t>Sheringham</t>
  </si>
  <si>
    <t>NR26 8JT</t>
  </si>
  <si>
    <t>sheringhamsociety.com</t>
  </si>
  <si>
    <t>We are open from May to the end of September, for up to four hours per day, together with the school Easter holiday and Autumn half-term holiday. Owing to our exposed position we are closed during periods of heavy rain or winds and also are forced to close if no volunteer stewards are available.</t>
  </si>
  <si>
    <t>A one-off grant for low-energy lighting was received from the Sheringham Shoal Community Fund</t>
  </si>
  <si>
    <t>Like all charities, we pay reduced business rates, but receive no other subsidy from public bodies.</t>
  </si>
  <si>
    <t>Gainsborough's House Society</t>
  </si>
  <si>
    <t>Gainsborough's House</t>
  </si>
  <si>
    <t>46 Gainsborough Street</t>
  </si>
  <si>
    <t>Sudbury</t>
  </si>
  <si>
    <t>www.gainsborough.org</t>
  </si>
  <si>
    <t>Without an Education Officer delivery of development and delivery of outreach was limited. Volunteers and freelance staff helped to deliver a successful schools programme of visits to Gainsborough's House.</t>
  </si>
  <si>
    <t>TCHC;  Renaissance</t>
  </si>
  <si>
    <t>Halesworth and District Museum</t>
  </si>
  <si>
    <t>The Railway Station</t>
  </si>
  <si>
    <t>Station Road</t>
  </si>
  <si>
    <t>Halesworth</t>
  </si>
  <si>
    <t>IP19 8BZ</t>
  </si>
  <si>
    <t>halesworthmuseum.org.uk</t>
  </si>
  <si>
    <t>We have made great efforts to increase our volunteers and have created a web site and do regular email letters. Because of the extra volunteers we have increased our opening times. Our publicity officer has also improved our 'visibility; in the town. We have purchased a bronze age hoard which will be on display next year.</t>
  </si>
  <si>
    <t>Haverhill &amp; District Local History Centre</t>
  </si>
  <si>
    <t>The Arts Centre</t>
  </si>
  <si>
    <t>High Street</t>
  </si>
  <si>
    <t>Haverhill</t>
  </si>
  <si>
    <t>CB9 8AR</t>
  </si>
  <si>
    <t>haverhilllhg.onesuffolk.net</t>
  </si>
  <si>
    <t>separate (rentable) space is available in the Arts Centre building.</t>
  </si>
  <si>
    <t>Rent was from core funding grants from Borough council which is no longer available.</t>
  </si>
  <si>
    <t>Hertford Museum</t>
  </si>
  <si>
    <t>18 Bull Plain</t>
  </si>
  <si>
    <t>Hertford</t>
  </si>
  <si>
    <t>sg14 1dt</t>
  </si>
  <si>
    <t>www.hertfordmuseum.org</t>
  </si>
  <si>
    <t>HMS Ganges Association Museum</t>
  </si>
  <si>
    <t>48, Colchester Road</t>
  </si>
  <si>
    <t>Bures</t>
  </si>
  <si>
    <t>CO8 5AE</t>
  </si>
  <si>
    <t>We can increase our storage area if required.</t>
  </si>
  <si>
    <t>We have received advice from a fire officer in conjunction with our landlords's inspection.</t>
  </si>
  <si>
    <t>Question 31. We do not purchase or sell any items held in our museum. Everything in our collection is donated. We decline anything that is offered for purchase by the museum. We receive many donations over a year which are recorded in a separate book held off the premises and local accession forms are filled and kept with the donated items.</t>
  </si>
  <si>
    <t>Question 38.  We constantly receive additions to our collection both on line and by post. The collection is constantly updated and added to most weeks and the whole collection is updated every six months on www.suffolkheritagedirect.org  (link to HMS Ganges Museum)</t>
  </si>
  <si>
    <t>The museum is increasing the display area and security by erecting a partition between the computer area and the classroom. This will enable small collections of personal items to be displayed.</t>
  </si>
  <si>
    <t>Imperial War Museum Duxford</t>
  </si>
  <si>
    <t>Imperial War Museum</t>
  </si>
  <si>
    <t>Duxford Airfield</t>
  </si>
  <si>
    <t>Duxford</t>
  </si>
  <si>
    <t>CB22 4QR</t>
  </si>
  <si>
    <t>iwm.org.uk</t>
  </si>
  <si>
    <t>National</t>
  </si>
  <si>
    <t>General cost of living rise and increasing petrol costs, especially for school coaches.  More difficulties for secondary schools generally being able to take children on trips.</t>
  </si>
  <si>
    <t>Twitter, facebook</t>
  </si>
  <si>
    <t>John Bunyan Museum &amp; Library</t>
  </si>
  <si>
    <t>Bunyan Meeting</t>
  </si>
  <si>
    <t>Mill Street</t>
  </si>
  <si>
    <t>Bedford</t>
  </si>
  <si>
    <t>www.bunyanmeeting.co.uk</t>
  </si>
  <si>
    <t>The church and museum featured on TV 3 times - Songs of Praise, Country Tracks and Countryfile. New colourful external signage for the museum to put out when open. New professional curator in post - produced new family trails, Easter holiday trail, childrens summer activities, and family focused exhibition.</t>
  </si>
  <si>
    <t>Question 13 - The museum annually closes for the winter months - November to end of February, the specific dates change so that the museum opens/ stays open for the half terms</t>
  </si>
  <si>
    <t>no 32, In the process of making plans, but nothing definate as yet - it is something we are aware of.</t>
  </si>
  <si>
    <t>Market Place</t>
  </si>
  <si>
    <t>Lavenham</t>
  </si>
  <si>
    <t>no website</t>
  </si>
  <si>
    <t>Laxfield and District</t>
  </si>
  <si>
    <t>The Street</t>
  </si>
  <si>
    <t>Laxfield</t>
  </si>
  <si>
    <t>IP13 8DU</t>
  </si>
  <si>
    <t>www.laxfieldmuseum.org</t>
  </si>
  <si>
    <t>Although the museum does not have its own outside space, outreach events often 'spill over' on to the church plain opposite as well as the forecourt to the Royal Oak public house</t>
  </si>
  <si>
    <t>The museum is increasingly planning outreach activities including exhibitions in the village hall, special days and coach outings</t>
  </si>
  <si>
    <t>Leighton Buzzard Railway Museum</t>
  </si>
  <si>
    <t>Page's Park Station</t>
  </si>
  <si>
    <t>Billington Road</t>
  </si>
  <si>
    <t>Leighton Buzzard</t>
  </si>
  <si>
    <t>LU7 4TN</t>
  </si>
  <si>
    <t>www.buzzrail.co.uk</t>
  </si>
  <si>
    <t>Bad weather, reduction in number of operating days, substantial increase in competing events on operating days, adverse effect of Jubilee celebrations and both Olympics versions, diminshed disposible income from visitors</t>
  </si>
  <si>
    <t>Industrial archaeological conserrvation and restoration plus specialist engineering skills for both steam and internal combuston locomotives.</t>
  </si>
  <si>
    <t>Plans under consideration for providing access to the Museum Stock list - currently available as a printed hard copy.  Also for digitisation of our photo archive</t>
  </si>
  <si>
    <t>a]  successfully obtained Stage 1 HLF funding for our Museum Gateway Project  b]  re-created a replica cab for our oldest loco 'Chaloner' built 1877 - from a works photo from 1888 discovered last year  c] successfully restored the Society's first electric locomotive to running order - NG23 was made over to us by the MOD - because of our accredited museum status  d] Accepted one of the few remaining Sentinal vertical boilered steam locos ' Nutty' from the NGRM, Tywyn, now on static exhibit at Stonehenge Works</t>
  </si>
  <si>
    <t>Little Hall Museum</t>
  </si>
  <si>
    <t>www.littlehall.org.uk</t>
  </si>
  <si>
    <t>We are now counting the number of children visiting - we do not charge for children under 16 visiting with adults so records are not vital for financial reasons. The visitor numbers are estimates because we do not charge for some special events but use a people counter. This is not always accurate but serves as a good estimate.</t>
  </si>
  <si>
    <t>Little or nothing in store</t>
  </si>
  <si>
    <t>The Chairman of the Management Committee has professional museum experience, mainly in collections management and conservation. However we are aware that professional help is available via SHARE. We have made us of this in the past and undoubtedly will do so in the future.</t>
  </si>
  <si>
    <t>The house and its contents constitute the Museum. To the extent that photos of the Museum are available online then probably around 25% of the collection can be seen online via the Museum's website. It is hoped to digitise the contents of the Accession Register and the Library sometime in the next 2 years.</t>
  </si>
  <si>
    <t>Main Street</t>
  </si>
  <si>
    <t>Lowestoft Maritime Museum</t>
  </si>
  <si>
    <t>Sparrows Nest</t>
  </si>
  <si>
    <t>Whapload Rd</t>
  </si>
  <si>
    <t>NR32 1XG</t>
  </si>
  <si>
    <t>www.lowestoftmaritimemuseum.org.uk</t>
  </si>
  <si>
    <t>None</t>
  </si>
  <si>
    <t>Lowestoft Museum</t>
  </si>
  <si>
    <t>Braod House, Nicholas Everitt Park</t>
  </si>
  <si>
    <t>Bridge Road, Oulton Broad</t>
  </si>
  <si>
    <t>NR33 9JR</t>
  </si>
  <si>
    <t>www,lowestoftmuseum.org</t>
  </si>
  <si>
    <t>size of Park best estimate I can make, very odd shape.</t>
  </si>
  <si>
    <t>Grants</t>
  </si>
  <si>
    <t>Lowewood Museum</t>
  </si>
  <si>
    <t>Hoddesdon</t>
  </si>
  <si>
    <t>EN11 8BH</t>
  </si>
  <si>
    <t>www.broxbourne.gov.uk/lowewoodmuseum</t>
  </si>
  <si>
    <t>April - March</t>
  </si>
  <si>
    <t>In addition to 3 paid staff, the museum is also supported by 5 full-time staff members who work at our partnering museum, Epping Forest District Museum and are funded by a seperate local authority.</t>
  </si>
  <si>
    <t>Luton Cultural Services Trust: Stockwood Discovery Centre</t>
  </si>
  <si>
    <t>lutonculture.com</t>
  </si>
  <si>
    <t>The grounds of both Wardown and Stockwood are managed by the Parks Team and I do not have figures for the grounds readily available. The square metres for the museums covers exhibition area and does not cover back office space.</t>
  </si>
  <si>
    <t>see Wardown Park</t>
  </si>
  <si>
    <t>As per previous response</t>
  </si>
  <si>
    <t xml:space="preserve">Luton Cultural Services Trust: Wardown Park Museum </t>
  </si>
  <si>
    <t>VAT advice, ARTS Council strategic funding advice, HLF bid advice.</t>
  </si>
  <si>
    <t>Facebook, Twitter, UTube and Flicker</t>
  </si>
  <si>
    <t>The Trust has a Digital Marketing Strategy, it is currently pulling together a over arching digital strategy</t>
  </si>
  <si>
    <t>The youth team 'Recreated' had incredible success with its National Stories of the World project delivering Truck Art.  The Galley Hill project- an archaeological site from which human remains were excavated in 1961 but had not been properly cleaned, boxed and bagged. The Museum recruited forensic student volunteers by using 'Gumtree' and a team of 14 volunteers worked with  Osteologist (David Kling, Cambridge University) to provide expert advice on identification and collections care. This project has now provided the impetus to set up a project to look re-box and record other sites in our collection, and to run this as a fee paying course.</t>
  </si>
  <si>
    <t>March &amp; District</t>
  </si>
  <si>
    <t>March</t>
  </si>
  <si>
    <t>PE15 9JJ</t>
  </si>
  <si>
    <t>www.marchmuseum.co.uk</t>
  </si>
  <si>
    <t>Mersea Island Museum Trust</t>
  </si>
  <si>
    <t>West Mersea</t>
  </si>
  <si>
    <t>CO5 8QD</t>
  </si>
  <si>
    <t>www.merseamuseum.org.uk</t>
  </si>
  <si>
    <t>The museum's outside space comprises of a driveway, small car park and small garden area.</t>
  </si>
  <si>
    <t>The museum's season runs from 1st May to the end of September. However, the resource centre is open fortnightly on Saturdays during the winter for people to do research and also some mini exibitions are held.</t>
  </si>
  <si>
    <t>Advice on the care of an old sampler from a textile conservator.</t>
  </si>
  <si>
    <t>We do not currently have a dedicated Museum Development Officer in our region.</t>
  </si>
  <si>
    <t>There is online access to a large database of photographs, documents and records such as census returns. There is an ongoing process of adding to this. At present we do not have online access to information about actual artefacts.</t>
  </si>
  <si>
    <t>Mid-Suffolk Light Railway Museum</t>
  </si>
  <si>
    <t>Brockford Station</t>
  </si>
  <si>
    <t>Wetheringsett</t>
  </si>
  <si>
    <t>Stowmarket</t>
  </si>
  <si>
    <t>IP14 5PW</t>
  </si>
  <si>
    <t>www.mslr.org.uk</t>
  </si>
  <si>
    <t>Not applicable</t>
  </si>
  <si>
    <t>We are a railway museum with a demonstration track</t>
  </si>
  <si>
    <t>Mildenhall &amp; District</t>
  </si>
  <si>
    <t>6, King Street</t>
  </si>
  <si>
    <t>Mildenhall</t>
  </si>
  <si>
    <t>IP28 7EX</t>
  </si>
  <si>
    <t>www.mildenhallmuseum.co.uk</t>
  </si>
  <si>
    <t>We closed a month earlier  this year as we are about to have a major redevelopment.</t>
  </si>
  <si>
    <t>Museum Society, Parish Council on off grant,</t>
  </si>
  <si>
    <t>We are currently undergoing a major HLF funded redevelopment and have had the services of an Archaeologist, Conservator, copy writer, activity manager</t>
  </si>
  <si>
    <t>Museum of Classical Archaeology</t>
  </si>
  <si>
    <t>Sidgwick Avenue</t>
  </si>
  <si>
    <t>CB3 9DA</t>
  </si>
  <si>
    <t>http://www.classics.cam.ac.uk/museum/</t>
  </si>
  <si>
    <t>We try slightly different outreach activities each year, and they attract different numbers of people. Recently we have had more exhibitions and have been locking in to wider publicity for them.</t>
  </si>
  <si>
    <t>The decision to exclude school-aged children over the age of 16 is very odd indeed for a museum like ours which has a significant outreach role to those applying for university. Why not sixth-formers?</t>
  </si>
  <si>
    <t>August to July</t>
  </si>
  <si>
    <t>Because of the complexity of trust funds and their uses it is not possible to state the annual income in any helpful way. If a figure is needed then 75K.</t>
  </si>
  <si>
    <t>We have no problem and no plans to deal with our non-problem.</t>
  </si>
  <si>
    <t>Since you stopped us counting our sherd collection earlier, I am not sure whether I can count it in qu. 38.</t>
  </si>
  <si>
    <t>Museum of the Broads</t>
  </si>
  <si>
    <t>The Poors Staithe</t>
  </si>
  <si>
    <t>Stalham</t>
  </si>
  <si>
    <t>NR12 9DA</t>
  </si>
  <si>
    <t>www.museumofthebroads.org.uk</t>
  </si>
  <si>
    <t>We have 4 buildings, a covered outside display area, a lawned area and a quay heading.</t>
  </si>
  <si>
    <t>They are similar.</t>
  </si>
  <si>
    <t>Yes.  We have built a new storage unit offsite.</t>
  </si>
  <si>
    <t>Security advice from local police.</t>
  </si>
  <si>
    <t>Downing Street</t>
  </si>
  <si>
    <t>CB2 3EJ</t>
  </si>
  <si>
    <t>http://www.museum.zoo.cam.ac.uk</t>
  </si>
  <si>
    <t>We are unable to provide the numbers of all children only those who attend in groups.</t>
  </si>
  <si>
    <t>Volunteer Training  Skeletonisation Training</t>
  </si>
  <si>
    <t>*New Acquisitions: The Museum has recently received a large donation of Histological slides numbering in the thousands (individual slides) and has, as part of the Romer's Gap research project with Professor Jenny Clack, also been acquiring a large collection of unprepared fossil samples (which accessioned depending on their preparation).  These two collections will be worked on in the coming year.</t>
  </si>
  <si>
    <t>National Horseracing Museum</t>
  </si>
  <si>
    <t>99 High Street</t>
  </si>
  <si>
    <t>Newmarket</t>
  </si>
  <si>
    <t>CB8 8JH</t>
  </si>
  <si>
    <t>www.nhrm.co.uk</t>
  </si>
  <si>
    <t>Home of Horseracing Trust  Friends of NHRM  Forest Heath District Council  Cadogan Charity  HLF Payne Gallwey Charitable Trust</t>
  </si>
  <si>
    <t>27. Charitable Business Rates Relief</t>
  </si>
  <si>
    <t>Environmental</t>
  </si>
  <si>
    <t>Facebook, Twitter.</t>
  </si>
  <si>
    <t>Great Yarmouth</t>
  </si>
  <si>
    <t xml:space="preserve"> NMAS: Ancient House Museum </t>
  </si>
  <si>
    <t>Gressenhall Farm &amp; Workhouse</t>
  </si>
  <si>
    <t>Gressenhall</t>
  </si>
  <si>
    <t>www.museums.norfolk.gov.uk</t>
  </si>
  <si>
    <t>see Norwich Castle</t>
  </si>
  <si>
    <t>NMAS: Bridewell Museum</t>
  </si>
  <si>
    <t>NMAS, Shirehall</t>
  </si>
  <si>
    <t>Market Avenue</t>
  </si>
  <si>
    <t>NR1 3JQ</t>
  </si>
  <si>
    <t>Professional expertise is located inhouse so these questions are not applicable</t>
  </si>
  <si>
    <t xml:space="preserve">NMAS: Cromer Museum </t>
  </si>
  <si>
    <t>Cromer Museum</t>
  </si>
  <si>
    <t>East Cottages</t>
  </si>
  <si>
    <t>Cromer</t>
  </si>
  <si>
    <t>NR27 9HB</t>
  </si>
  <si>
    <t>http://www.museums.norfolk.gov.uk/Visit_Us/Cromer_Museum/index.htm</t>
  </si>
  <si>
    <t>Drop in overall visitor figures could be due to the current finacial climate.</t>
  </si>
  <si>
    <t>NMAS: Elizabethan House</t>
  </si>
  <si>
    <t>Time and Tide</t>
  </si>
  <si>
    <t>Blackfriars Road</t>
  </si>
  <si>
    <t>NMAS: Gressenhall Farm &amp; Workhouse</t>
  </si>
  <si>
    <t>Buildings conservation officer; landscape mangement etc</t>
  </si>
  <si>
    <t>Emma has hopefully answered 74</t>
  </si>
  <si>
    <t>covered by Emma I trust</t>
  </si>
  <si>
    <t xml:space="preserve">NMAS: Lynn Museum </t>
  </si>
  <si>
    <t>outreach reductions reflect different delivery of community engagement programmes (now focussed on site-based activities for young people)</t>
  </si>
  <si>
    <t xml:space="preserve">NMAS: Norwich Castle Museum &amp; Art Gallery </t>
  </si>
  <si>
    <t>There has been relatively little change, and visits still remain high in comparison with earlier years.  Schools and other education activities are doing well partly thanks to ACE investment.</t>
  </si>
  <si>
    <t>Friends, ACE, HLF, local trusts</t>
  </si>
  <si>
    <t>We have a full range of professional expertise inhouse so these questions are not applicable.</t>
  </si>
  <si>
    <t>We have a Social Media Strategy, and are actively developing in this area, but have very little dedicated web staff time at the moment.</t>
  </si>
  <si>
    <t>During this period, a new gallery, 'Land Girls and Lumber Jills' was opened at Gressenhall Farm and Workhouse, funding was raised for major new Royal Norfolk Regimental Museum collections displays at Norwich Castle to be developed, and the £1.5m project to redisplay the Bridewell Museum in Norwich entered its final phase.  Prestigious exhibitions were launched at the Castle, including a very successful masterpiece exhibition of Titian's 'Diana and Actaeon' loaned by the National Gallery, and 'Family Matters', an exhibition about the family in British Art, which was the culminating exhibition in The Great British Art Debate, a major HLF-funded partnership between Tate and several regional partners.  A highly successful Museums at Night event at Norwich Castle was one of many well attended events during the year.</t>
  </si>
  <si>
    <t>NMAS: Royal Norfolk Regimental Museum</t>
  </si>
  <si>
    <t>professional expertise is inhouse</t>
  </si>
  <si>
    <t>NMAS: Strangers' Hall</t>
  </si>
  <si>
    <t>Professional expertise is in house</t>
  </si>
  <si>
    <t xml:space="preserve">NMAS: Time and Tide </t>
  </si>
  <si>
    <t>Colin Stott, Learning Manager to comment</t>
  </si>
  <si>
    <t>Not certain what is meant by available online.  Basic data is available for most of the collection but not full records or images etc.</t>
  </si>
  <si>
    <t>Well documented elsewhere!</t>
  </si>
  <si>
    <t>NMAS: Tolhouse Museum</t>
  </si>
  <si>
    <t>Norfolk &amp; Suffolk Aviation Museum</t>
  </si>
  <si>
    <t>Flixton</t>
  </si>
  <si>
    <t>NR35 1NZ</t>
  </si>
  <si>
    <t>www.aviationmuseum.net</t>
  </si>
  <si>
    <t>nil</t>
  </si>
  <si>
    <t>Our entire collection is logged on computer on site but not accessible externally</t>
  </si>
  <si>
    <t>Visitor feedback shows a very positive view of what we have to offer.  Various rebuild/restoration projects have attracted interest, so too new exhibits/displays, and there is growth in visiting schools to Flixton and care home visits by volunteers.</t>
  </si>
  <si>
    <t>Norris Museum</t>
  </si>
  <si>
    <t>The Broadway</t>
  </si>
  <si>
    <t>ST IVES</t>
  </si>
  <si>
    <t>PE27 5BX</t>
  </si>
  <si>
    <t>www.norrismuseum.org.uk</t>
  </si>
  <si>
    <t>North Hertfordshire Museums Service: Hitchin Museum &amp; Art Gallery</t>
  </si>
  <si>
    <t>Letchworth Museum &amp; Art Gallery</t>
  </si>
  <si>
    <t>Broadway</t>
  </si>
  <si>
    <t>Letchworth Garden City</t>
  </si>
  <si>
    <t>SG6 3PF</t>
  </si>
  <si>
    <t>www.north-herts.gov.uk/museums_and_galleries.htm</t>
  </si>
  <si>
    <t>see Letchworth Museum</t>
  </si>
  <si>
    <t xml:space="preserve">North Hertfordshire Museums Service: Letchworth Museum &amp; Art Gallery </t>
  </si>
  <si>
    <t>SHARE, Renaissance, Herts County Council, Letchworth Civic Trust, Letchworth Garden City Society, Letchworth Garden City Heritage Foundation. The last three towards production of book on William Ratcliffe.</t>
  </si>
  <si>
    <t>Facebook; Twitter (Council account)</t>
  </si>
  <si>
    <t>The development of digital resources are incorporated into the Museums Service's Forward Plan.</t>
  </si>
  <si>
    <t>Orford Museum</t>
  </si>
  <si>
    <t>UNIT 3,</t>
  </si>
  <si>
    <t>POTKINS LANE</t>
  </si>
  <si>
    <t>ORFORD</t>
  </si>
  <si>
    <t>IP12 2SS</t>
  </si>
  <si>
    <t>http://www.orfordmuseum.org.uk</t>
  </si>
  <si>
    <t>Friends, local authority,Renaissance, local charities.</t>
  </si>
  <si>
    <t>Security advice from a retired policeman who is now a security consultant</t>
  </si>
  <si>
    <t>Re conservation: we have been in conversation with a paper conservator, Judith Weisner.</t>
  </si>
  <si>
    <t>Due to the museum being in Orford Castle, there is a "virtual museum" in the local church for the disabled and elderly.</t>
  </si>
  <si>
    <t>Education: "Museum in a drawer" - culmination of a series of metal detecting workshops with children (funded by a grant from the Britten-Pears Foundation.  Conservation: Upgrading of Case 1 and 2 with dehumidifiers (funded by grants from Renaissance and donations by Friends of Orford Museum).  Exhibitions: A series of exhibitions were mounted in Orford Church and one large one in the Orford Town Hall new room.</t>
  </si>
  <si>
    <t>Peter Coke Shell Gallery</t>
  </si>
  <si>
    <t>www.sheringhamsociety.com</t>
  </si>
  <si>
    <t>Seasonal variability (weather factors and chance) played a part but there is also a steady increase in numbers which is being experienced year on year.</t>
  </si>
  <si>
    <t>Our collection consists entirely of the work of the late Peter Coke. A large proportion of the collection is on display at any one time with the rest in limited storage space. Items in storage are brought out for display after 12 months and a similar number is put into storage. There is no intention of increasing the size of the collection, therefore the situation is stable.</t>
  </si>
  <si>
    <t>Potters Bar</t>
  </si>
  <si>
    <t>Wyllyotts Place, Darkes Lane</t>
  </si>
  <si>
    <t>EN6 2HN</t>
  </si>
  <si>
    <t>na</t>
  </si>
  <si>
    <t>Q 7. We do have a separate office, very small, but it is not lettable to anyone else.</t>
  </si>
  <si>
    <t>The Wyllyotts Centre, our landlords, closes much more in August now.</t>
  </si>
  <si>
    <t>Hertfordshire Constabulary Crime Prevention Officer</t>
  </si>
  <si>
    <t>e2bn.gov.uk</t>
  </si>
  <si>
    <t>Prickwillow Engine Museum</t>
  </si>
  <si>
    <t>Prickwillow</t>
  </si>
  <si>
    <t>CB7 4UN</t>
  </si>
  <si>
    <t>www.prickwillow-engine-museum.co.uk</t>
  </si>
  <si>
    <t>Facebook for the Ploughing Festival. Information given to Ely Tourism for Twitter pages</t>
  </si>
  <si>
    <t>RAF Air Defence Radar Museum</t>
  </si>
  <si>
    <t>RAF ADRM</t>
  </si>
  <si>
    <t>Neatishead</t>
  </si>
  <si>
    <t>Nr Horning</t>
  </si>
  <si>
    <t>NR12 8YB</t>
  </si>
  <si>
    <t>www.radarmuseum.co.uk</t>
  </si>
  <si>
    <t>Nov - Oct</t>
  </si>
  <si>
    <t>N/A</t>
  </si>
  <si>
    <t>Currently reorganisaing store rooms</t>
  </si>
  <si>
    <t>Police and Fire Services provided advice</t>
  </si>
  <si>
    <t>Railworld</t>
  </si>
  <si>
    <t>Oundle Road</t>
  </si>
  <si>
    <t>Peterborough</t>
  </si>
  <si>
    <t>PE2 9NR</t>
  </si>
  <si>
    <t>www.railworld.net</t>
  </si>
  <si>
    <t>Twitter and Facebook</t>
  </si>
  <si>
    <t>Partnership working with Dogsthorpe Junior School, through an RSA led Peterborough Curriculum. Which was our first school partnership, which involved the entire year 5 working on a year's project with us on understanding the Cities heritage and tourism and auditing and giving ideas on the improvements Railworld implement to improve the visitor experience    Project report is currently being written and will  be published by the RSA.</t>
  </si>
  <si>
    <t>RNLI Henry Blogg Museum</t>
  </si>
  <si>
    <t>The Rocket House</t>
  </si>
  <si>
    <t>The Gangway</t>
  </si>
  <si>
    <t>NR27 9ET</t>
  </si>
  <si>
    <t>rnli.org.uk/HenryBlogg</t>
  </si>
  <si>
    <t>Education Consultant</t>
  </si>
  <si>
    <t>Very Successful project funded by HLF on 'Remebering the English Trader' The work has spand two years and involved research, interpretative drama, the local high school and creating an education resource.</t>
  </si>
  <si>
    <t>Saffron Walden</t>
  </si>
  <si>
    <t>Museum Street</t>
  </si>
  <si>
    <t>www.saffronwaldenmuseum.org</t>
  </si>
  <si>
    <t>Health and Safety, fire etc</t>
  </si>
  <si>
    <t>The Museum has been developing outreach activities which make use of its collections in collaboration with other cultural organisations, such as the combination of our ethnographic collections with World Music Orchestras. Events have included workshops and concerts with young people and adults. We are developing new plans for greater fundraising activities which will also help increase visitor figures. We have experienced growing interest from school groups from the local area due to cost of transport and better local networking and publicity.</t>
  </si>
  <si>
    <t>Sedgwick Museum of Earth Sciences</t>
  </si>
  <si>
    <t>Department of Earth Sciences</t>
  </si>
  <si>
    <t>CB2 3EQ</t>
  </si>
  <si>
    <t>www.sedgwickmuseum.org</t>
  </si>
  <si>
    <t>Sheringham Museum</t>
  </si>
  <si>
    <t>The Sheringham Museum</t>
  </si>
  <si>
    <t>The Mo, Lifeboat Plain</t>
  </si>
  <si>
    <t>NR26 8BG</t>
  </si>
  <si>
    <t>www.sheringhammuseum.co.uk</t>
  </si>
  <si>
    <t>Data has not been passed to current manager for outreach and education for previous 2 years, using hearsay figures. Headcount museum figures correct.</t>
  </si>
  <si>
    <t>February to January</t>
  </si>
  <si>
    <t>Architectural advice</t>
  </si>
  <si>
    <t>Southwold Museum</t>
  </si>
  <si>
    <t>9-11 Victoria Street</t>
  </si>
  <si>
    <t>Southwold</t>
  </si>
  <si>
    <t>IP18 6HZ</t>
  </si>
  <si>
    <t>www.southwoldmuseum.org</t>
  </si>
  <si>
    <t>The museum was closed for about a month in July/August as a result of sudden flooding - hence slightly shorter than usual number of hours open.</t>
  </si>
  <si>
    <t>Friends, local business</t>
  </si>
  <si>
    <t>Admission by Donation' is our stated policy - ie free, but visitors are encouraged to give</t>
  </si>
  <si>
    <t>Advice from local police</t>
  </si>
  <si>
    <t>St Albans Museums: Museum of St Albans</t>
  </si>
  <si>
    <t>Verulamium Museum</t>
  </si>
  <si>
    <t>St Michaels</t>
  </si>
  <si>
    <t>St Albans</t>
  </si>
  <si>
    <t>AL3 4SW</t>
  </si>
  <si>
    <t>www.stalbansmuseums.org.uk</t>
  </si>
  <si>
    <t>The temporary exhibitions on display are what drive visits, popularity depends on the topic.</t>
  </si>
  <si>
    <t>Outreach reported in Verulamium figures</t>
  </si>
  <si>
    <t>see Verulamium Museum</t>
  </si>
  <si>
    <t>See Verulamium Museum entry</t>
  </si>
  <si>
    <t xml:space="preserve">St Albans Museums: Verulamium Museum </t>
  </si>
  <si>
    <t>16. More organised activity in the park which increased visits to the Mosaic &amp; Hypocaust exhibit.  18. Recession effect &amp; cost of coach hire  19. Outreach service for schools is relatively new &amp; has been growing year on year.</t>
  </si>
  <si>
    <t>We do not have figures in an easily compilable form for outreach - other than schools outreach.</t>
  </si>
  <si>
    <t>support/discussions with regional &amp; other museums staff during a museum restructure &amp; early stages of a major museum development project</t>
  </si>
  <si>
    <t>St Edmundsbury Heritage Service: Moyse's Hall Museum</t>
  </si>
  <si>
    <t>West Stow Anglo-Saxon Village</t>
  </si>
  <si>
    <t>West Stow</t>
  </si>
  <si>
    <t>Bury St Edmunds</t>
  </si>
  <si>
    <t>IP28 6HG</t>
  </si>
  <si>
    <t>www.weststow.org and www.moyseshall.org</t>
  </si>
  <si>
    <t>The last year's figures for all children failed to consider those under 5's who get in free and there was the big christmas boost so these figures will differ from those submitted last year but more accurate</t>
  </si>
  <si>
    <t>see West Stow</t>
  </si>
  <si>
    <t>Building structure advice,</t>
  </si>
  <si>
    <t xml:space="preserve">St Edmundsbury Heritage Service: West Stow Anglo-Saxon Village </t>
  </si>
  <si>
    <t>Slight rise in school groups, but overall numbers slightly down due to economic climate</t>
  </si>
  <si>
    <t>last years benchmark figures did not include the numbers of under 5's included in our 'free' total, so the 'all children' figures for this return are more accurate than last year.</t>
  </si>
  <si>
    <t>Renaissance Effective Museums</t>
  </si>
  <si>
    <t>police advice regarding stored firearms, collections advice and conservation from Horology specialists</t>
  </si>
  <si>
    <t>Suffolk's Lap of Honour exhibition at Moyse's Hall celebrated the past and present role of Suffolk people in the Olympic and Paralympic games, it won 2 inspire marks and a legacy booklet is due out shortly.</t>
  </si>
  <si>
    <t>Stevenage Museum</t>
  </si>
  <si>
    <t>St George's Way</t>
  </si>
  <si>
    <t>Stevenage</t>
  </si>
  <si>
    <t>SG1 1 XX</t>
  </si>
  <si>
    <t>http://www.stevenage.gov.uk/about-stevenage/museum/</t>
  </si>
  <si>
    <t>The garden is a shared space with the church, in whose crypt the museum is situated</t>
  </si>
  <si>
    <t>we do not measure adults that take part specifically in outreach activities.  Adults are counted as museum visitors only</t>
  </si>
  <si>
    <t>Crime prevention officer</t>
  </si>
  <si>
    <t>We do not have a collection online, we have a MODES database which contains all items in the collection</t>
  </si>
  <si>
    <t>Stotfold Watermill and Nature Reserve</t>
  </si>
  <si>
    <t>Mill Lane</t>
  </si>
  <si>
    <t>Stotfold</t>
  </si>
  <si>
    <t>SG5 4JZ</t>
  </si>
  <si>
    <t>www.stotfoldmill.com</t>
  </si>
  <si>
    <t>Pamela Birch from Beds and Luton Archive and Record Office  cataloguing old documents.</t>
  </si>
  <si>
    <t>Suffolk Punch Heavy Horse Museum</t>
  </si>
  <si>
    <t>Shire Hall</t>
  </si>
  <si>
    <t>Market Square</t>
  </si>
  <si>
    <t>IP12 4LU</t>
  </si>
  <si>
    <t>No park or estate.</t>
  </si>
  <si>
    <t>"Planning Blight" as the Suffolk Horse Society was discussing closure and expenditure, advertising and employment was all curtailed.</t>
  </si>
  <si>
    <t>Closure</t>
  </si>
  <si>
    <t>Archivist and Local Records Office</t>
  </si>
  <si>
    <t>Not available on-line</t>
  </si>
  <si>
    <t>Museum is closing and the collection is being disbanded becuase of continuing financial losses.</t>
  </si>
  <si>
    <t>Suffolk Regiment Museum</t>
  </si>
  <si>
    <t>The Keep</t>
  </si>
  <si>
    <t>Out Risbygate</t>
  </si>
  <si>
    <t>IP33 3RN</t>
  </si>
  <si>
    <t>www.suffolkregimentmuseum.co.uk</t>
  </si>
  <si>
    <t>Swaffham Museum</t>
  </si>
  <si>
    <t>Town Hall</t>
  </si>
  <si>
    <t>4 London Street</t>
  </si>
  <si>
    <t>Swaffham</t>
  </si>
  <si>
    <t>PE37 7DQ</t>
  </si>
  <si>
    <t>www.swaffhammuseum.co.uk</t>
  </si>
  <si>
    <t>The Dacorum Heritage Trust Ltd</t>
  </si>
  <si>
    <t>The Museum Store</t>
  </si>
  <si>
    <t>Clarence Road</t>
  </si>
  <si>
    <t>Berkhamsted</t>
  </si>
  <si>
    <t>HP4 3YL</t>
  </si>
  <si>
    <t>www.dacorumheritage.org.uk</t>
  </si>
  <si>
    <t>We are a Museum Store and therefore are only open to the public by appointment only.   The hours indicated above are for events that hosted at the museum store.  This includes tours, research and enquiries.   We also displays at local civic centres and libraries these are open Monday to Thursday: 8:45am to 5:15pm, Friday: 8:45am to 4:45pm</t>
  </si>
  <si>
    <t>The Dacorum Heritage Trust is a museum store.  The numbers include workshops, object handling session or talks that have taken place outside the store with schools for example</t>
  </si>
  <si>
    <t>facebook and youtube</t>
  </si>
  <si>
    <t>The Fry Art Gallery</t>
  </si>
  <si>
    <t>Castle Street</t>
  </si>
  <si>
    <t>www.fryartgallery.org</t>
  </si>
  <si>
    <t>Improved quality of the exhibitions. Increased of opening hours and better marketing.</t>
  </si>
  <si>
    <t>We do not keep this type of record however the children represent two whole schools and the adults are based on talks/visits given.</t>
  </si>
  <si>
    <t>Architectural + Marketing + Lighting</t>
  </si>
  <si>
    <t>Facebook &amp; Twitter</t>
  </si>
  <si>
    <t>The popularity and awareness of The Fry Art Gallery has grown nationally as the importance and quality of the collection has been discovered.  We have produced two books about the gallery this year as well as holding a series of winter lectures and hosting visits from more schoolchildren than ever before.  We have 'loans to' and  'borrowing from' national institutions, the collection has also expanded and we have a considerable number of new items to show visitors next year to complement our temporary exhibitions.</t>
  </si>
  <si>
    <t>The Lanman Museum</t>
  </si>
  <si>
    <t>We r open whenn the Castle is open - opening times r not under our control. Entrance to the Museum is included with entrance to the Castle so visitor numbers r based on Castle visitor numbers and we do not have a break down by any demographic</t>
  </si>
  <si>
    <t>Sept to August</t>
  </si>
  <si>
    <t>q23 Admission included in Castle entrance - no seperate charge</t>
  </si>
  <si>
    <t>We r in the process of considering if a web site would confer a benefit to the Museum over and above the cost/time in maintenance</t>
  </si>
  <si>
    <t>The Muckleburgh Military Collection</t>
  </si>
  <si>
    <t>Weybourne</t>
  </si>
  <si>
    <t>Holt</t>
  </si>
  <si>
    <t>NR25 7EG</t>
  </si>
  <si>
    <t>www.muckleburgh.co.uk</t>
  </si>
  <si>
    <t>Estate is used for airfield,tank demonstrations and military vehicle rides all associated with the museum</t>
  </si>
  <si>
    <t>Overall reduction in visitor number of 11% was due to decline in county tourism but total income was up dispite no increase in enrty prices which reflects more adults and fewer children</t>
  </si>
  <si>
    <t>Electrical, security system,building maintenence,heating,insurance including health &amp;safety</t>
  </si>
  <si>
    <t>The collection of military vehicles is listed and described. The contente of each display hall is described but each individual exhibit is not listed.</t>
  </si>
  <si>
    <t>New cafe, toilets,meeting room constructed, whole complex repainted, new descriptions given to all vehicles on display, new play area, tank demonstration and picnic area constructed</t>
  </si>
  <si>
    <t>The Polar Museum, Scott Polar Research Institute</t>
  </si>
  <si>
    <t>Scott Polar Research Institute</t>
  </si>
  <si>
    <t>Lensfield Road</t>
  </si>
  <si>
    <t>CB2 1ER</t>
  </si>
  <si>
    <t>http://www.spri.cam.ac.uk/museum</t>
  </si>
  <si>
    <t>Twitter, Facebook</t>
  </si>
  <si>
    <t>The Royal Anglian Regiment Museum</t>
  </si>
  <si>
    <t>www.royalanglianmuseum.org.uk</t>
  </si>
  <si>
    <t>A large proportion of these visitors were children, but it is impossible to know how many.</t>
  </si>
  <si>
    <t>The Museum is in the process of developing a new website and associated social media</t>
  </si>
  <si>
    <t>The Museum is at the beginning of a programme of action which will see improvements to the users' experiences in a number of ways, including the installation of interactive, touch-screen operated displays in the gallery (recently completed), a new dynamic (in the sense of user-created content) website, events and activities for younger visitors (trialled this summer), and complete redevelopment of the gallery.</t>
  </si>
  <si>
    <t>The Stained Glass Museum</t>
  </si>
  <si>
    <t>The South Triforium</t>
  </si>
  <si>
    <t>Ely Cathedral</t>
  </si>
  <si>
    <t>CB7 4DL</t>
  </si>
  <si>
    <t>www.stainedglassmuseum.com</t>
  </si>
  <si>
    <t>October-September</t>
  </si>
  <si>
    <t>Headley Trust</t>
  </si>
  <si>
    <t>no - in development</t>
  </si>
  <si>
    <t>Intruder detection: we are tenants of and housed completely on the first floor (triforium) within Ely Cathedral, and reliant on the Cathedral security measures for perimeter security.  We have our own CTV system to provide gallery and workshop security</t>
  </si>
  <si>
    <t>Emendations to gallery furniture design to facilitate temporary displays both of glass in the reserve collection and of visiting glass (collections in private hands, work of contemporary artists), generously financed by the Fens Adventurers Rural Development Programme and the Headley Trust</t>
  </si>
  <si>
    <t>Thorney Heritage Museum</t>
  </si>
  <si>
    <t>The Tankyard, Station Road</t>
  </si>
  <si>
    <t>Thorney</t>
  </si>
  <si>
    <t>www.thorney-museum.org.uk</t>
  </si>
  <si>
    <t>The Museum is part of the Village Hall complex, and is set within a lawned area with car parking</t>
  </si>
  <si>
    <t>Q 14 -- Amazing that this is truly the same number for both years  Outreach contacts weren't counted until this year</t>
  </si>
  <si>
    <t>Refurbishment of second store is this winter's planned project</t>
  </si>
  <si>
    <t>Sustainability audit, RNIB advice on support for visually impaired people</t>
  </si>
  <si>
    <t>Watford Museum</t>
  </si>
  <si>
    <t>194 Lower High Street</t>
  </si>
  <si>
    <t>Watford</t>
  </si>
  <si>
    <t>WD17 2DT</t>
  </si>
  <si>
    <t>www.watfordmuseum.org.uk</t>
  </si>
  <si>
    <t xml:space="preserve">Welwyn Hatfield Museum Service: Mill Green Mill and Museum </t>
  </si>
  <si>
    <t>Mill Green Mill and Museum</t>
  </si>
  <si>
    <t>Mill Green</t>
  </si>
  <si>
    <t>Hatfield</t>
  </si>
  <si>
    <t>AL9 5PD</t>
  </si>
  <si>
    <t>museum@welhat.gov.uk</t>
  </si>
  <si>
    <t>due to budget cuts we had to close the museum an extra 1.5 days a week, now only open Tues - Thur and Sunday pm.  Education officer who organises school and holiday activities post reduced from 5 to 3 days. Current years figures looking healthier!</t>
  </si>
  <si>
    <t>Friends, Renaissance</t>
  </si>
  <si>
    <t>We are about to start a rationalisation process as oulined on our rationalisation plan.</t>
  </si>
  <si>
    <t>Welwyn Hatfield Museum Service: Welwyn Roman Baths</t>
  </si>
  <si>
    <t>see Mill Green</t>
  </si>
  <si>
    <t>Whipple Museum of the History of Science</t>
  </si>
  <si>
    <t>University of Cambridge</t>
  </si>
  <si>
    <t>Free School Lane</t>
  </si>
  <si>
    <t>CB2 3RH</t>
  </si>
  <si>
    <t>http://www.hps.cam.ac.uk/whipple/</t>
  </si>
  <si>
    <t>The Whipple has recently redeveloped it's Upper Gallery into a new Globe gallery. As part of the Connecting Collections project, the Whipple has just appointed a new, half-time Learning Co-ordinator.</t>
  </si>
  <si>
    <t>Whittlesey Museum</t>
  </si>
  <si>
    <t>The Town Hall</t>
  </si>
  <si>
    <t>Whittlesey</t>
  </si>
  <si>
    <t>PE7 2BD</t>
  </si>
  <si>
    <t>William Marriott Museum</t>
  </si>
  <si>
    <t>Holt Satation</t>
  </si>
  <si>
    <t>NR25 6AJ</t>
  </si>
  <si>
    <t>Www.mandgn.co.uk</t>
  </si>
  <si>
    <t>The museum is part of the North Norfolk Railway, but operated through the M&amp;GN Society.  There is an education department, but although it is also based at Holt, the two are are in separate buildings and run independently.  School visits are usually themed and do not usually visit the museum.      All figures are estimated as I do not have all the data to hand.</t>
  </si>
  <si>
    <t>I have not included the school visits organised by the Education Dept., as these do not visit the museum.  I do not have data on outreach.</t>
  </si>
  <si>
    <t>I do not have access to the financial advice required.</t>
  </si>
  <si>
    <t>Course on making museum more family friendly.</t>
  </si>
  <si>
    <t>I am not the curator and do not know the status of storage or what future plans may be. As a result I also do not know the figures for acquisitions and disposals.</t>
  </si>
  <si>
    <t>Our website is part of the M&amp;GN Society website, not independent. I am not aware of any of our collection being available to view online, or any use of social media websites.  I am making my comments based solely on the William Marriott Museum and not the North Norfolk Railway.</t>
  </si>
  <si>
    <t>Wisbech &amp; Fenland Museum</t>
  </si>
  <si>
    <t>Museum Square</t>
  </si>
  <si>
    <t>Wisbech</t>
  </si>
  <si>
    <t>PE13 1ES</t>
  </si>
  <si>
    <t>www.wisbechmuseum.org.uk</t>
  </si>
  <si>
    <t>Friends, HLF,Renaissance</t>
  </si>
  <si>
    <t>Consultancy on governance and reform of Museum's constitution</t>
  </si>
  <si>
    <t>Woburn Heritage Centre</t>
  </si>
  <si>
    <t>1 Leighton Street</t>
  </si>
  <si>
    <t>Woburn</t>
  </si>
  <si>
    <t>Milton Keynes</t>
  </si>
  <si>
    <t>MK17 9PJ</t>
  </si>
  <si>
    <t>www.woburnheritagemuseum.co.uk</t>
  </si>
  <si>
    <t>N&gt;A&gt;</t>
  </si>
  <si>
    <t>YES</t>
  </si>
  <si>
    <t>Woodbridge Museum</t>
  </si>
  <si>
    <t>5a Market Hill</t>
  </si>
  <si>
    <t>IP12 4LP</t>
  </si>
  <si>
    <t>weather, recession</t>
  </si>
  <si>
    <t>Feb to January</t>
  </si>
  <si>
    <t>We are negotiating to move the museum to a new site and enhance what we offer.</t>
  </si>
  <si>
    <t>Wymondham Heritage Museum</t>
  </si>
  <si>
    <t>The Bridewell, Norwich Road</t>
  </si>
  <si>
    <t>Wymondham</t>
  </si>
  <si>
    <t>www.wymondhamheritagemuseum.co.uk</t>
  </si>
  <si>
    <t>The museum occupies about one third of a late 18th Century Prison. The other occupents are 14 Housing Association flats and a red Cross Charity Shop.</t>
  </si>
  <si>
    <t>State of the economy, reduced visitors to the area, other museums of similar character have similar eductions</t>
  </si>
  <si>
    <t>October to Septmeber</t>
  </si>
  <si>
    <t>NIL</t>
  </si>
  <si>
    <t>As well as 32 volunteers the museum committee members put in many hours during the closed period setting up new display and carrying out museum maintenance</t>
  </si>
  <si>
    <t>Local police, advice on weapon display.</t>
  </si>
  <si>
    <t>As part of our Forward Plan submitted for Accreditation we are updating our documentation system to be more responsive. At the moment it is paper based and needs amending.</t>
  </si>
  <si>
    <t>We have recently recruited a new committee member who has the skills and is reviewing our Website and IT needs, e.g for collection records</t>
  </si>
  <si>
    <t>Hours open 2011-12</t>
  </si>
  <si>
    <t>Outdoor space?</t>
  </si>
  <si>
    <t>Approx. size of park/estate</t>
  </si>
  <si>
    <t>Extra comments</t>
  </si>
  <si>
    <t>Yes, garden</t>
  </si>
  <si>
    <t>Total Visits</t>
  </si>
  <si>
    <t>Visits, children</t>
  </si>
  <si>
    <t>Visits, school age children, organised groups</t>
  </si>
  <si>
    <t>Children, outreach</t>
  </si>
  <si>
    <t>Adults, outreach</t>
  </si>
  <si>
    <t>Explanation for changes in audience figures</t>
  </si>
  <si>
    <t>Are audience figures actual or estimates?</t>
  </si>
  <si>
    <t>Financial yr</t>
  </si>
  <si>
    <t>Admission charged?</t>
  </si>
  <si>
    <t xml:space="preserve">For the period of your most recent financial year, please provide the following financial information, in £ sterling, to the nearest whole number. </t>
  </si>
  <si>
    <t>For the period of your financial year, please provide the following information</t>
  </si>
  <si>
    <t>Regular subsidy received</t>
  </si>
  <si>
    <t>Total annual income,  RETAIL SALES</t>
  </si>
  <si>
    <t>Total STAFF costs</t>
  </si>
  <si>
    <t>Total annual EXPENDITURE</t>
  </si>
  <si>
    <t>Total annual INCOME</t>
  </si>
  <si>
    <t>Total additional PROJECT INCOME</t>
  </si>
  <si>
    <t>Total annual income, DONATIONS/CHARITABLE GIVING</t>
  </si>
  <si>
    <t>Total annual income, SCHOOLS</t>
  </si>
  <si>
    <t>Total annual income, EVENTS / HOSPITALITY</t>
  </si>
  <si>
    <t>Sources of additional project income</t>
  </si>
  <si>
    <t>No. FTE paid staff (not project funded)</t>
  </si>
  <si>
    <t>No. FTE paid staff (project funded)</t>
  </si>
  <si>
    <t>No. of volunteers</t>
  </si>
  <si>
    <t>No. volunteer hrs / annum</t>
  </si>
  <si>
    <t>2010-11</t>
  </si>
  <si>
    <t xml:space="preserve">Part of museum closed during year </t>
  </si>
  <si>
    <t>Museum closed, part of year</t>
  </si>
  <si>
    <t>Museum fully closed</t>
  </si>
  <si>
    <t>Yes, park/estate</t>
  </si>
  <si>
    <t>Internal space (m2)</t>
  </si>
  <si>
    <t xml:space="preserve">No. of objects in museum's collections </t>
  </si>
  <si>
    <t xml:space="preserve">Total no. of disposals, last 12 months? </t>
  </si>
  <si>
    <t>Total no. of acquisitions, last 12 months</t>
  </si>
  <si>
    <t>Capacity of storage areas</t>
  </si>
  <si>
    <t xml:space="preserve">Do you have in place plans to deal with this (storage capacity)? </t>
  </si>
  <si>
    <t>Separate space/room for meetings / activities / groups etc?</t>
  </si>
  <si>
    <t>NO WEBSITE</t>
  </si>
  <si>
    <t>MK4 3EU</t>
  </si>
  <si>
    <t>8. The nature reserve is open to the public all hours and all days but the Watermill is only open for limited hours.  9.  Does not include storage areas (15)</t>
  </si>
  <si>
    <t>They will be full in the next 5-1 years</t>
  </si>
  <si>
    <t>Q1 - the railway museum is 2.85 miles;long, approx 3 metres wide with station and yard premises at either end.  We think we are the longest, thinnest museum in the UK    Q11 - N/A</t>
  </si>
  <si>
    <t>33b - MDO for Bedfordshire only just appointed.  First visit scheduled for 6 12 12    33e - professional advice for upgrade of security arrangements at the Stonehenge Works end of the line</t>
  </si>
  <si>
    <t>less foreign tourists and bad weather in 212</t>
  </si>
  <si>
    <t>CB25 HL</t>
  </si>
  <si>
    <t>CB3 AQ</t>
  </si>
  <si>
    <t>1.    The museum is an old school and the playground is available as an outdoor space for activities in good weather or for children to relax in during all day visits.</t>
  </si>
  <si>
    <t>We lack the resources amongst staff/volunteers to maintain an active web-site plus we are hindered by the way the web site was orginally 'set-up' which makes it cumbersome to make changes. We are happy with the content of the web-site but would like to create a more dynamic/user friendly site where it would be easy to add collections, images and information . For example we currently have a group of volunteers converting the Library Card Catalogue (c12, vols) into MODES records and it would be useful ultimatley to provide access to these records via our web -site.</t>
  </si>
  <si>
    <t>The Museum of Classical Archaeology is a member of the Cambridge University Museums group that has secured significant ACE funding (which will affect things from 213). It is currently in the process of redefining staff roles following a retirement.</t>
  </si>
  <si>
    <t>More than 25% but less than 5%</t>
  </si>
  <si>
    <t>The Museum was shortlisted for the European Museum of the Year Award in 212. It was also very active in the centenary commemorations of the attainment of the South Pole in 1912 by Captain Robert Falcon Scott's team.</t>
  </si>
  <si>
    <t>The Museum is located on the site of Imperial War Museum, Duxford, which is a large airfield, in use by the RAF until the 196s.  I have no idea of the overall size.</t>
  </si>
  <si>
    <t>Exceptionally good Ploughing Festival weekend in 212 in conjunction with local farm, to be held again in 213.  Now caretakers of the historical City of Ely Steam Fire Appliance, which has been restored to steaming condition by our members and has generated good publicity and interest.  Planning an extension as separate space for groups etc in 213.</t>
  </si>
  <si>
    <t>PE6 QE</t>
  </si>
  <si>
    <t>Development of work with schools during 212, including as part of the Fenland Lives &amp; Land project</t>
  </si>
  <si>
    <t>Difficult climate and museum closed for a couple of days due to refurbishments.    Special outreach project in 21-11 lead to increased outreach figure.</t>
  </si>
  <si>
    <t>adult outreach - poor advertising, changed location had resulted in progressive diminution, recovered since April 212</t>
  </si>
  <si>
    <t>Museum has recived a Stage 1 HLF pass for a major redoveopment project and are currently working on the Stage 2 bid.    In February 212 the museum began to provide services for the Lowewood Museum in the Borough of Broxbourne under an initial five year agreement.</t>
  </si>
  <si>
    <t>212 was the centenary of the excavation of the Romano-British barrow on Mersea island. The museum was fortunate to be able to display the original contents, a box, glass cremation urn and bones which are usually kept in Colchester Castle Museum. We have spent the summer season raising funds to have the cremated bones analysed to find out more about the person buried in the barrow and have also applied for a grant from the Association for Roman Archaeology.  We have had a lot of support from the local community with some generous donations both from vistors to the museum and groups visiting the barrow. We hope that we will be in a position to achieve our aim by the New Year.</t>
  </si>
  <si>
    <t>CB1 1JL</t>
  </si>
  <si>
    <t>CB1 1BD</t>
  </si>
  <si>
    <t>CM8Lu</t>
  </si>
  <si>
    <t>With regards to question 1, the museum includes the former school playgrounds, which are under tarmac or brick paving. They are used for a combination of parking and outdoor activities.</t>
  </si>
  <si>
    <t>The volunteer team at the museum was honoured with the Queen's Award for Voluntary Service on 14 June 212.    On 22 October 212, the Hitchin British Schools Trust made an application to the HLF for a £3.5 Heritage Grant. The project is entitled British Schools Museum: Releasing the Potential.</t>
  </si>
  <si>
    <t>Renovation of the 'Halford Hall', new double skin metal roof with inner layer of insulation material. Dropped ceiling with new lighting. New smooth concrete floor layed down. Internal arrangement, new entrance to museum and exit via the new larger Aerostop. Kitchen area and installation built to accomodate a cafe with new seating area. Reduced engine display area. To be ready for opening of 213 season.</t>
  </si>
  <si>
    <t>In February 212, Lowewood Museum of Broxbourne Borough Council, went into a 5 year partnership agreement with Epping Forest District Council. Under the new arrangement, Broxbourne Council will continue to own and maintain the listed building whilst the day-to-day management of the museum will be upheld via staff from Epping Forest District Museum. The integrated service aims to draw on the collections of both museums and provide an opportunity for wider ranging exhibitions to increase interest and footfall.</t>
  </si>
  <si>
    <t>We do not keep a separate tally for adults and children in the visitor figures for visits to Hitchin Museum.  The number of children taking part in outreach sessions, including those taught in schools, and using the Loan Boxes (estimated at 3 children per box) has been divided between Letchworth and Hitchin Museums as they are the figures for outreach by the Museum Service Learning Officer.     I have divided the Archaeology Officer’s outreach between Letchworth and Hitchin Museums as this is again a service-wide role.</t>
  </si>
  <si>
    <t>The number of children taking part in outreach sessions, including those taught in schools, and using the Loan Boxes (estimated at 3 children per box) has been divided between Letchworth and Hitchin Museums as they are the figures for outreach by the Museum Service Learning Officer.     I have divided the Archaeology Officer’s outreach between Letchworth and Hitchin Museums as this is again a service-wide role.</t>
  </si>
  <si>
    <t>North Hertfordshire Museums Service is in the middle of an ambitious scheme for a new North Hertfordshire Museum and community space in Hitchin. The new North Hertfordshire Museum, due to open in late 214, will combine the collections from Hitchin and Letchworth Museums and will have additional space allowing for much more of the art and heritage from the whole of North Herts to go on display. It will be fully accessible, with a café, and dedicated education and local studies rooms. To combine the two collections from Hitchin and Letchworth Museums there is a huge amount of work to do. Staff and volunteers are busy sorting the collections, emptying showcases and storerooms, cataloguing and auditing, cleaning and photographing before repacking material.</t>
  </si>
  <si>
    <t>Stevenage Museum is working hard to keep its profile high despite the reductions in staffing and opening hours.  We have redeveloped our temporary exhibition area and are in the process of doing the same to the Foyer.  An exciting programme of exhibitions has been planned for 213-14 and we also have an action plan based around the forward plan recently developed for Accreditation</t>
  </si>
  <si>
    <t>The year 11-12 was difficult due to a budget cut of £7,. However we reduced the impact of this cut on staffing hours by introducing a variety of income generation schemes and increased our income by 1%</t>
  </si>
  <si>
    <t>www.1bgmus.org.uk</t>
  </si>
  <si>
    <t>The Museum staged an Open Day  and Veterans' Return Weekend over 4-6 June 212 to mark the 7th anniversary of the coming of the United States Army Air Force Eighth Air Force to England in 1942.  This was a very successfuk event with stalls, re-enactors and exhibitions.</t>
  </si>
  <si>
    <t>It is not easy to say how many children have visited the museum, so we have estimated 1 per cent of visitor numbers.</t>
  </si>
  <si>
    <t>NR2 4DR</t>
  </si>
  <si>
    <t>NR3 3BX</t>
  </si>
  <si>
    <t>I assume Emma has answered all of these for NMAS  I can provide seprate staffing &amp; volunteer figures if required  GFW has approx 13 vols for example</t>
  </si>
  <si>
    <t>NR 18 NS</t>
  </si>
  <si>
    <t>Our storage areas are not full or overfull and at the present rate of acquisition we do not anticipate any problems in the next 1 years.</t>
  </si>
  <si>
    <t>In May 212 a film crew from "The Antiques Road Trip" visited our museum to gather material about the Henry Ramey Upcher lifeboat. The resulting film (about four minutes in length) was included in a programme shown on BBC2 in October 212, providing useful publicity for our museum. An article was placed in our local daily  newspaper (Eastern Daily Press) the day before the screening to further publicise it.</t>
  </si>
  <si>
    <t>We aim to put some of the collection online in 213.</t>
  </si>
  <si>
    <t>We have increased the number of school visits in 212 by marketing.  We have achieved Accreditation.</t>
  </si>
  <si>
    <t>Assuming the last FY 1/11, no.</t>
  </si>
  <si>
    <t>CO1 2EU</t>
  </si>
  <si>
    <t>Digitisation of the Collection commenced at the beginning of 212. This will continue throughout 213 and the work will be available online in stages throughout 213.</t>
  </si>
  <si>
    <t>Jointly prepared and displayed an exhibition for the Old Independent Church on their 35th anniversary.  Prepared and conducted two historic walks for the Town Council.</t>
  </si>
  <si>
    <t>CO1 9QZ</t>
  </si>
  <si>
    <t>The National Horseracing Museum is making excellent progress with its proposed redevelopment. The Home of Horseracing National Heritage Centre which will be a major cultural, heritage and visitor centre in the heart of Newmarket, the ‘Headquarters’ of Racing in the United Kingdom involves a uniquely powerful partnership between The National Horseracing Museum (NHRM), the British Sporting Art Trust (BSAT) and The Retraining of Racehorses charity (RoR), unified under the Home of Horseracing Trust which is responsible for fundraising.  The project will see the restoration and sympathetic adaptation of the historic Palace House site in the centre of Newmarket, built by King Charles II, together with Palace House Yard, reputed to be the oldest racing stables in the country and a four acre paddock. The principal components of the project are:   Every Day, A Race Day  The restoration and adaptation of the Trainer’s House and the King’s Yard to provide a modern, highly interactive new National Horseracing Museum. The Museum is  currently located in the old Jockey Club Subscription Rooms, in wholly unsuitable accommodation, with totally inadequate lighting and environmental conditioning, and display space for less than a quarter of the Museum’s total collections. In marked contrast, the Palace House Stables complex will provide three times as much space, enabling the Museum to display its superb but hitherto underexploited collections to best effect, whilst also making full use of the latest technology with dedicated education and seminar space and high quality facilities.  Sporting Art in a Sporting Palace  Adapting and fitting out Palace House as gallery to national collections standards to house the British Sporting Art Trust’s collection and to bring on permanent display the internationally important Paul Mellon and Ambrose Clark Collections, currently held in storage by the Tate Gallery. With the new Museum, it will create a unique and truly ‘world class’ centre of equestrian and sporting art and heritage.  The Tate Gallery has approved the proposal subject to the ‘hardening’ and adaptation of Palace House, necessary to meet the stringent security and environmental conditions for national collections.  Live Horses at Close Quarters  The restoration and adaptation of the Inner Yard at Palace House as a working equine visitor attraction promoting the work of the Retraining of Racehorses charity, with a mixture of retrained and popular retired racehorses. This third but equally important component of the project, providing a flagship home for racing’s equine heroes and the opportunity for members of the public to be in close proximity with live racehorses, will in a very real sense bring to life the exhibits in the Museum and Palace House.  Progress to Date  To date the project has received firm funding commitments totalling just over £13.8 million in gifts and pledges, towards our goal of £15 million which covers all capital costs. This includes a major grant from the Heritage Lottery Fund, which is a strong endorsement of the unique nature of the project which when completed will rank among the top ten heritage and visitor attractions in East Anglia. The next stage of the redevelopment project – commissioning the build and its timing is now dependant on the balance of funding being raised but the project team is confident that this can take place in the first half of next year with an anticipated opening date in 215.</t>
  </si>
  <si>
    <t>Publication of a new 'Illustrated History of Southwold', largely funded by donations, profits of which go to the Museum. Over 5 copies sold since April publication.    New initiative launched with local school, intended as small pilot project for future school engagement.</t>
  </si>
  <si>
    <t>Our visitor numbers increased this year, as entrance to the museum was included in the price of the ticket for the railway.  Previously it had cost a £1.00.</t>
  </si>
  <si>
    <t>Norfolk Museums Service</t>
  </si>
  <si>
    <t>5,001 - 50,000</t>
  </si>
  <si>
    <t>In 2012 we held an exhibition at the local Library and a lecture.</t>
  </si>
  <si>
    <t>1,001 - 5,000</t>
  </si>
  <si>
    <t xml:space="preserve">ESCALA's main public display space is at firstsite, Colchester.  Other artworks at the University's Colchester Campus are available to view by appointment. </t>
  </si>
  <si>
    <t>opening of new ESCALA display space in firstsite, Colchester on 25 September 2012</t>
  </si>
  <si>
    <t xml:space="preserve">We count visits by school age children and Outreach as the same because the person delivering these activities is in the University's Outreach Office. Children visit the ESCALA space at firstsite independently but at the moment we have no way of recording these figures. </t>
  </si>
  <si>
    <t>Zero</t>
  </si>
  <si>
    <t>Under 1,000</t>
  </si>
  <si>
    <t xml:space="preserve">Governance and business planning advice by an experienced museums and heritage consultant. </t>
  </si>
  <si>
    <t xml:space="preserve">ESCALA has had a successful year in which we have undergone a rebranding and launched a new website, which links to our new Collections Management Software.  All of this coincided with the opening of our new display space at firstsite.  The combination of these events has produced a significant increase in our visitor figures and audience feedback.  Alongside this, we have seen an increase in our corporate sponsorship, from Santander amongst others.  </t>
  </si>
  <si>
    <t>2010/11 to 2011/12</t>
  </si>
  <si>
    <t>jan-dec</t>
  </si>
  <si>
    <t>1,001-5,000</t>
  </si>
  <si>
    <t>website support &amp; conservation and care textiles course</t>
  </si>
  <si>
    <t>every year there are new displays which attract many favourable comments. We hold social events, talks and lectures. We borrow from other museums and are closely involved with Suffolk Local History Council</t>
  </si>
  <si>
    <t>twitter</t>
  </si>
  <si>
    <t>We have made a larger presence in the local community with or outreach activities  We are building on these for 2013</t>
  </si>
  <si>
    <t>50,001 - 250,000</t>
  </si>
  <si>
    <t>ref question 7 we have a room that we can book in the Library approx 200m away which we use for activities</t>
  </si>
  <si>
    <t>several larger school groups</t>
  </si>
  <si>
    <t>We do not separate in out statistics children and adults</t>
  </si>
  <si>
    <t>County grant scheme</t>
  </si>
  <si>
    <t>The museum closed to the public on 10th September 2011.  New displays for the collections are being created in Norwich Castle.  A temporary 'star objects' displayed was opened in the Castle in October 2011 and larger permanent displays will be launched in 2013.</t>
  </si>
  <si>
    <t>The figures shown in 14 and 15 include two special weekend events when we have major fund raising attractions.  Without these the total figures shown would only be around 5-10% of these totals.  More frequent opening in 2012.  Good weather on major event open days.</t>
  </si>
  <si>
    <t>During 10/11 the schools visits were particularly high due to a promotional offer we were able to provide to encourage schools visits. The team went through restructuring in 11/12 and therefore there was a reduction in the number of schools sessions. The outreach figures are  because Outreach activities are counted under Wardown Park Museum where the staff delivering are based.</t>
  </si>
  <si>
    <t>In 10/11 we had a special promotional offer to increase schools visits. Outreach figures were down in 11/12 as we had a restructure of the team and could no longer support some of the activities we had before.</t>
  </si>
  <si>
    <t>100th Bomb Group Memorial Museum</t>
  </si>
  <si>
    <t>Cambridge Museum of Zoology</t>
  </si>
  <si>
    <t>Over 250,000</t>
  </si>
  <si>
    <t>50,001-250,000</t>
  </si>
  <si>
    <t>5,001-50,000</t>
  </si>
  <si>
    <t>The Whipple Museum was closed to the public for some of 2010/11 as we underwent a refurbishment of our Main Gallery.</t>
  </si>
  <si>
    <t>There were fewer visitors in both these two years compared to 2009/2010 and - we anticipate - 2012/2013 because the Museum Gallery was closed for 6 months in each of these two years.  It had not been closed before, and will not be closed in the foreseeable future.</t>
  </si>
  <si>
    <t>The museum was closed for the first 6 weeks of the 2010/2011 season due to building work on an extension, thus reducing visitor numbers in comparison with the following season.  The increased adult outreach numbers have followed a deliberate policy of going out to give talks to community groups.</t>
  </si>
  <si>
    <t>Museum closed for refurbishment in these years - reopened end June 2012 so will receive a full return next year.</t>
  </si>
  <si>
    <t>Museums that have permanently closed during the period that the survey covers or are due to close soon: Tymperleys Clock Museum, Colchester; Royal Norfolk Regimental Museum, Norfolk (collections now housed in Norwich Castle Museum &amp; Art Gallery); Suffolk Punch Heavy Horse Museum, Suffolk.</t>
  </si>
  <si>
    <t>see Time &amp; Tide</t>
  </si>
  <si>
    <t>see Gressenhall</t>
  </si>
  <si>
    <t>They will be full in the next 5-10 years</t>
  </si>
  <si>
    <t>Stores Ok for over 10 years - no box to tick  !</t>
  </si>
  <si>
    <t>Facebook and Twitter but only in 2012/13 not 2011/12</t>
  </si>
  <si>
    <t>Over 250,0000</t>
  </si>
  <si>
    <t>The overall trend in Visitor figures is up. The shortfall this year has arisen due to the poor vistor numbers during the annual Wisbech Rose Fair. This event which is held over 4 days normally draws in excess of a 1,000 visitors to the Museum and only attracted c 600 this year due to poor overall visitor numbers to the Fair. Adult outreach figures have reisen as a result of number of remininscence sessions    The Museum generally closes for Christmas/New Year period (c. 4 weeks) for house-keeping activities.</t>
  </si>
  <si>
    <t>In 2010/2011 we had only just opened  a new extension and displays (Jan 21) and numbers were still higher with first time visitors, before settlnig back in 2011/12</t>
  </si>
  <si>
    <t>In 2011 we had a festival which brought more visitors than in 2012 when there were just displays.</t>
  </si>
  <si>
    <t>The 2011/12 figures for total headcount are an estimate because numbers were not recorded at every session (owing to the forgetfulness of one particular volunteer who has since left). The estimate is thought to be reasonably accurate. There is no obvious reason for the slight decrease from the previous year except for natural variability (weather factors etc.).</t>
  </si>
  <si>
    <t>Visitors in 2011 to the Olympic Park while being built and the economic reduced our coach parties but slightly improved our visitor numbers now that the Olympic Park is now built and closed for visitors.</t>
  </si>
  <si>
    <t>We had fewer special events in 2012.</t>
  </si>
  <si>
    <t>Museum reopened after refurbishment in 2010/11</t>
  </si>
  <si>
    <t>For school children- depands on topic and 2011/12 had more involvement because of "the Museum in a drawer" project which was a funded project.</t>
  </si>
  <si>
    <t>The figures for the Museum are calculated on a calendar year basis - hence the figures shown for 2010/11 are in fact for the year 2011, and we do not yet have comparative figures for 2012</t>
  </si>
  <si>
    <t>National curriculum changes and lack of funds for transporting children.  1805 in 2010/11 was due to a remembrance festival event organised jointly between us and Suffolk Family History Group.</t>
  </si>
  <si>
    <t>Increased effect of economic situation affects general admission. the big difference in 2010/11 figures was a very busy Christmas Fayre which boosted the numbers by around 5,000.</t>
  </si>
  <si>
    <t>New archive room 2013</t>
  </si>
  <si>
    <t>More than 50% but less than 75%</t>
  </si>
  <si>
    <t>The Sedgwick Museum is involved with an exciting project working with British Geological Survey and JISC collating, scanning, photographing and documenting geological type specimens which will then be made available online. This project runs for one year until June 2013.  - We are implementing new interpretation panels throughout the museum using bespoke artwork.  - Our case lighting system within the cases in one wing of the galleries has been replaced to reduce heat and noise within the gallery creating better conditions for the objects and the visitors.  - The museum participated in the Olympics and Paralympics by working with Cambridgeshire Competes and hosted a Paralympic lantern and an Olympic torch at a special press covered event in the museum along with a temporary exhibition all about minerals and their use in the Olympics and Paralympics.  - In May the museum displayed a temporary exhibition showcasing the treasures of the museum Archives. This was the culmination of a two year project funded partly by DDF, Isaac Newton Trust and The Friends of the Sedgwick Museum and employed an archivist to carry out major work within the archives.</t>
  </si>
  <si>
    <t>The centenary of Captain Scott reaching the South Pole was celebrated in 2012 and the associated temporary exhibition and publicity boosted visitor numbers.    Outreach activities for children began with a change of staff in 2011.</t>
  </si>
  <si>
    <t>Joint working with Cambridge Folk Museum to secure HLF funding for volunteering project including a shared project officer.  Project officer started work April 2011 and has made a huge impact on standards in workforce management and development at the museum.  It has also made a more concrete link between Cambridge's two independent museums.  Better to work together than compete for limited resources. We hope it will be the first step in more joint working and perhaps shared staff between the two museums.</t>
  </si>
  <si>
    <t>No organised visits from senior school in Chatteris (change in curriculum) and no visit from one of Chatteris primary schools created a drop in children's numbers from 21/11 to 2011/12  Increased usage of loans boxes gave rise in adult outreach from 2010/11 to 2011/12</t>
  </si>
  <si>
    <t>Unusual for a small regional museum we were able to lend objects to both an international and national exhibitions in the last 12 months. Thomas Clarkson's Campaign Chest was lent to The New York Historical Society for thewir exhibtion Revolution ! The Atlantic World Reborn (November 2011 - April 2012) and the original manscript of Charles Dickens's Great Expectations was lent to the Museum of London for their exhibition Dickens's London ( December 2011 - June 2012). The Museum also collaborated with Cambridge University Press to produce a coulour reproduction of  Great Expectations, in their Cambridge Library Collection series, which brought the Museum a lot of publicity as a result of the maketing campaign that CUP associated with the publication.    We were also successful in obtaining grants from AIM and National Manuscript Conservation Trust to conserve and investigate a storage and display solution for the parchment Wisbech 1 Map (1657). In partnership with Atelier East and Fenland District Council we were succesful in obtaing a grant from the Clore Fopundation to support a Fenalnd Poet Laureate competition . This was very successful and the prize-giving evening drew not only a large audince but also a new constituency of visitors to the Museum.     We also received a substantial donation of 36 drawings by local artist of  buildings in Wisbech carried out during the 196s. This was important acquisiton as it provides documentray evidence of buildings which no longer exist or have changed their purpose since that time</t>
  </si>
  <si>
    <t>These figures have now been corrected to respond to April to March each year. This makes the figures for the ploughing festival move into April 2010 to March 2011 as it was held in October 2010. The next Festival was held in October 2012 so not yet included in these figures.</t>
  </si>
  <si>
    <t>Lower figures in 2011-12 due to economic down-turn and fewer large-scale museum events</t>
  </si>
  <si>
    <t>We stopped hosting changing exhibitions in the main gallery in Sept 2011 to convert a large part of the gallery into viewable working space. Tis was in order to begin processing our collections in preparation for a new district museum combining the collections of Letchworth and Hitchin Museums. Equally, as work began to focus on this project, less time and resources could be spent on outreach activities.    Separately, we have noticed less uptake by schools of the museum workshops offered, which may be a result of financial constraints or other demands on resources.</t>
  </si>
  <si>
    <t>In June 2011 due to council cutbacks, the museum's opening hours were reduced from 6 days a week unto 4.  The staff were also severely cut from 16 to 5.  Education Officers hours we reduced from 5 days a week to just 2.  This has had a drastic result on the visitor figures</t>
  </si>
  <si>
    <t>• we secured a grant from Herts County council for facial reconstruction on Ophelia.  The skull of a female skeleton dating from the Roman period, excavated at Cow Roast.    •In May 2011 DHT was successful in the AIM conservation grant to conserve two Cranstone oil paintings    •The ‘Art from Objects’ project is an art inspired workshop piloted during March.  Curatorial staff brought objects from our Museum Store into the classroom, to help the pupils create their own designs.  The pupil’s artwork was then to be displayed at the Hemel Hempstead Civic Centre.</t>
  </si>
  <si>
    <t>In 2011 - 12 Diss Museum ran another successful project, this time commemorating the Manning family of rectors, on the bicentenary of one of them being the first European to meet the Dalai Lama. The climax was a week-long visit by the Tashi Lhunpo monks and a meeting this year between a surviving Manning and the current Dalai Lama. In 212 we also joined in with the county-wide Norfolk's American Connections project to commemorate the 7th anniversary of the Friendly Invasion. We had a display featuring three local airfields, a son-et-lumiere at one of them and an American Lunch.</t>
  </si>
  <si>
    <t>All figures are for calendar year 2010 and 2011</t>
  </si>
  <si>
    <t>In 2011 a possible financial shortfall; due to significant increases in costs and expenditure, by 2014 was identified. a strategy was developed and put in place to correct the situation. As at November 2012 this apppears to be working, although it will require costant monitoring and effort to maintain the level of income. The museum full Accreditation status has been approved by the Arts Council (3 Nov 2012)</t>
  </si>
  <si>
    <t>There have been days during 2011/12 when the Centre has been closed for a variety of reasons. There has also been days when we have been unable to find stewards to man the Centre. This is unfortunate but never-the-less we have an arrangement with our landlords that the Centre will be opened when there is no steward available. This means we have no idea how many visitors could have visited at those times.</t>
  </si>
  <si>
    <t>New website developed and launched in Autumn 2011. Further developments underway including Collection Online and Online shopping.    Extremely successful exhibition programme which brought in new visitors and the selling exhibitions brought in significant revenue.    Two Interns helped with research, temporary exhibitions and the permanent collection who together were here for 4 months. They helped to establish an ongoing internship programme for Gainsborough's House.</t>
  </si>
  <si>
    <t>We had no outreach projects in 2011 or 2012.</t>
  </si>
  <si>
    <t xml:space="preserve">The Museum is sited on the upstairs internal balcony of the Town Council owned Town Hall. The additional space referred to in question 7 is called the Assembly room and is available to us when not booked for use by others. We rent the balcony space and when giving our monthly talks also rent the Assembly room.  This si not an ideal situation and is one which we are currently addressing. </t>
  </si>
  <si>
    <t xml:space="preserve">Some cells are accompanied by additional notes - these have a red corner in the cell, hover over this to see the comment. </t>
  </si>
  <si>
    <t xml:space="preserve">Museum services/trusts with two or more museums report their finances for the whole service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</si>
</sst>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dd/yyyy"/>
    <numFmt numFmtId="165" formatCode="&quot;£&quot;#,##0"/>
    <numFmt numFmtId="166" formatCode="#,##0.0"/>
    <numFmt numFmtId="167" formatCode="#,##0_ ;\-#,##0\ "/>
    <numFmt numFmtId="168" formatCode="0.0"/>
  </numFmts>
  <fonts count="45">
    <font>
      <sz val="11"/>
      <color theme="1"/>
      <name val="Calibri"/>
      <family val="2"/>
    </font>
    <font>
      <sz val="11"/>
      <color indexed="8"/>
      <name val="Calibri"/>
      <family val="2"/>
    </font>
    <font>
      <b/>
      <u val="single"/>
      <sz val="10"/>
      <name val="Microsoft Sans Serif"/>
      <family val="2"/>
    </font>
    <font>
      <sz val="10"/>
      <name val="Microsoft Sans Serif"/>
      <family val="2"/>
    </font>
    <font>
      <b/>
      <sz val="10"/>
      <name val="Microsoft Sans Serif"/>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icrosoft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top style="thin"/>
      <bottom style="thin"/>
    </border>
    <border>
      <left/>
      <right style="thin"/>
      <top style="thin"/>
      <bottom style="thin"/>
    </border>
    <border>
      <left/>
      <right/>
      <top/>
      <bottom style="thin"/>
    </border>
    <border>
      <left/>
      <right/>
      <top style="thin"/>
      <bottom style="thin"/>
    </border>
    <border>
      <left style="thin"/>
      <right style="thin"/>
      <top/>
      <bottom style="thin"/>
    </border>
    <border>
      <left/>
      <right style="thin"/>
      <top/>
      <bottom style="thin"/>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1">
    <xf numFmtId="0" fontId="0" fillId="0" borderId="0" xfId="0" applyFont="1" applyAlignment="1">
      <alignment/>
    </xf>
    <xf numFmtId="0" fontId="0" fillId="11" borderId="0" xfId="0" applyFill="1" applyAlignment="1">
      <alignment/>
    </xf>
    <xf numFmtId="0" fontId="0" fillId="0" borderId="0" xfId="0" applyFill="1" applyAlignment="1">
      <alignment/>
    </xf>
    <xf numFmtId="0" fontId="2" fillId="11" borderId="0" xfId="0" applyFont="1" applyFill="1" applyAlignment="1">
      <alignment/>
    </xf>
    <xf numFmtId="0" fontId="3" fillId="11" borderId="0" xfId="0" applyFont="1" applyFill="1" applyAlignment="1">
      <alignment/>
    </xf>
    <xf numFmtId="49" fontId="2" fillId="9" borderId="0" xfId="0" applyNumberFormat="1" applyFont="1" applyFill="1" applyAlignment="1">
      <alignment/>
    </xf>
    <xf numFmtId="49" fontId="0" fillId="9" borderId="0" xfId="0" applyNumberFormat="1" applyFill="1" applyAlignment="1">
      <alignment/>
    </xf>
    <xf numFmtId="0" fontId="3" fillId="9" borderId="0" xfId="0" applyFont="1" applyFill="1" applyAlignment="1">
      <alignment/>
    </xf>
    <xf numFmtId="0" fontId="0" fillId="9" borderId="0" xfId="0" applyFill="1" applyAlignment="1">
      <alignment/>
    </xf>
    <xf numFmtId="0" fontId="2" fillId="10" borderId="0" xfId="0" applyFont="1" applyFill="1" applyAlignment="1">
      <alignment/>
    </xf>
    <xf numFmtId="0" fontId="0" fillId="10" borderId="0" xfId="0" applyFill="1" applyAlignment="1">
      <alignment/>
    </xf>
    <xf numFmtId="0" fontId="2" fillId="12" borderId="0" xfId="0" applyFont="1" applyFill="1" applyAlignment="1">
      <alignment/>
    </xf>
    <xf numFmtId="0" fontId="0" fillId="12" borderId="0" xfId="0" applyFill="1" applyAlignment="1">
      <alignment/>
    </xf>
    <xf numFmtId="0" fontId="3" fillId="12" borderId="0" xfId="0" applyFont="1" applyFill="1" applyAlignment="1">
      <alignment/>
    </xf>
    <xf numFmtId="0" fontId="2" fillId="13" borderId="0" xfId="0" applyFont="1" applyFill="1" applyAlignment="1">
      <alignment/>
    </xf>
    <xf numFmtId="0" fontId="0" fillId="13" borderId="0" xfId="0" applyFill="1" applyAlignment="1">
      <alignment/>
    </xf>
    <xf numFmtId="0" fontId="3" fillId="13" borderId="0" xfId="0" applyFont="1" applyFill="1" applyAlignment="1">
      <alignment/>
    </xf>
    <xf numFmtId="0" fontId="4" fillId="0" borderId="0" xfId="0" applyFont="1" applyAlignment="1">
      <alignment/>
    </xf>
    <xf numFmtId="49" fontId="0" fillId="0" borderId="0" xfId="0" applyNumberFormat="1" applyAlignment="1">
      <alignment/>
    </xf>
    <xf numFmtId="49" fontId="0" fillId="0" borderId="0" xfId="0" applyNumberFormat="1" applyFill="1" applyAlignment="1">
      <alignment/>
    </xf>
    <xf numFmtId="49" fontId="3" fillId="0" borderId="0" xfId="0" applyNumberFormat="1" applyFont="1" applyFill="1" applyAlignment="1">
      <alignment/>
    </xf>
    <xf numFmtId="0" fontId="4" fillId="10" borderId="10" xfId="0" applyFont="1" applyFill="1" applyBorder="1" applyAlignment="1">
      <alignment wrapText="1"/>
    </xf>
    <xf numFmtId="0" fontId="4" fillId="9" borderId="11" xfId="0" applyFont="1" applyFill="1" applyBorder="1" applyAlignment="1">
      <alignment/>
    </xf>
    <xf numFmtId="0" fontId="4" fillId="9" borderId="12" xfId="0" applyFont="1" applyFill="1" applyBorder="1" applyAlignment="1">
      <alignment/>
    </xf>
    <xf numFmtId="0" fontId="4" fillId="9" borderId="13" xfId="0" applyFont="1" applyFill="1" applyBorder="1" applyAlignment="1">
      <alignment/>
    </xf>
    <xf numFmtId="0" fontId="4" fillId="9" borderId="10" xfId="0" applyFont="1" applyFill="1" applyBorder="1" applyAlignment="1">
      <alignment/>
    </xf>
    <xf numFmtId="0" fontId="4" fillId="9" borderId="10" xfId="0" applyFont="1" applyFill="1" applyBorder="1" applyAlignment="1">
      <alignment wrapText="1"/>
    </xf>
    <xf numFmtId="0" fontId="4" fillId="9" borderId="14" xfId="0" applyFont="1" applyFill="1" applyBorder="1" applyAlignment="1">
      <alignment wrapText="1"/>
    </xf>
    <xf numFmtId="49" fontId="4" fillId="9" borderId="15" xfId="0" applyNumberFormat="1" applyFont="1" applyFill="1" applyBorder="1" applyAlignment="1">
      <alignment wrapText="1"/>
    </xf>
    <xf numFmtId="49" fontId="4" fillId="9" borderId="16" xfId="0" applyNumberFormat="1" applyFont="1" applyFill="1" applyBorder="1" applyAlignment="1">
      <alignment wrapText="1"/>
    </xf>
    <xf numFmtId="0" fontId="4" fillId="11" borderId="10" xfId="0" applyFont="1" applyFill="1" applyBorder="1" applyAlignment="1">
      <alignment/>
    </xf>
    <xf numFmtId="0" fontId="0" fillId="11" borderId="17" xfId="0" applyFill="1" applyBorder="1" applyAlignment="1">
      <alignment/>
    </xf>
    <xf numFmtId="0" fontId="4" fillId="11" borderId="10" xfId="0" applyFont="1" applyFill="1" applyBorder="1" applyAlignment="1">
      <alignment wrapText="1"/>
    </xf>
    <xf numFmtId="3" fontId="0" fillId="0" borderId="0" xfId="0" applyNumberFormat="1" applyAlignment="1">
      <alignment/>
    </xf>
    <xf numFmtId="42" fontId="0" fillId="10" borderId="0" xfId="0" applyNumberFormat="1" applyFill="1" applyAlignment="1">
      <alignment/>
    </xf>
    <xf numFmtId="42" fontId="3" fillId="10" borderId="0" xfId="0" applyNumberFormat="1" applyFont="1" applyFill="1" applyAlignment="1">
      <alignment/>
    </xf>
    <xf numFmtId="42" fontId="4" fillId="10" borderId="10" xfId="0" applyNumberFormat="1" applyFont="1" applyFill="1" applyBorder="1" applyAlignment="1">
      <alignment wrapText="1"/>
    </xf>
    <xf numFmtId="42" fontId="0" fillId="0" borderId="0" xfId="0" applyNumberFormat="1" applyAlignment="1">
      <alignment/>
    </xf>
    <xf numFmtId="42" fontId="0" fillId="0" borderId="0" xfId="0" applyNumberFormat="1" applyFill="1" applyAlignment="1">
      <alignment/>
    </xf>
    <xf numFmtId="3" fontId="0" fillId="9" borderId="0" xfId="0" applyNumberFormat="1" applyFill="1" applyAlignment="1">
      <alignment/>
    </xf>
    <xf numFmtId="3" fontId="4" fillId="9" borderId="15" xfId="0" applyNumberFormat="1" applyFont="1" applyFill="1" applyBorder="1" applyAlignment="1">
      <alignment wrapText="1"/>
    </xf>
    <xf numFmtId="3" fontId="4" fillId="9" borderId="16" xfId="0" applyNumberFormat="1" applyFont="1" applyFill="1" applyBorder="1" applyAlignment="1">
      <alignment wrapText="1"/>
    </xf>
    <xf numFmtId="3" fontId="4" fillId="9" borderId="18" xfId="0" applyNumberFormat="1" applyFont="1" applyFill="1" applyBorder="1" applyAlignment="1">
      <alignment wrapText="1"/>
    </xf>
    <xf numFmtId="3" fontId="4" fillId="9" borderId="11" xfId="0" applyNumberFormat="1" applyFont="1" applyFill="1" applyBorder="1" applyAlignment="1">
      <alignment wrapText="1"/>
    </xf>
    <xf numFmtId="3" fontId="4" fillId="9" borderId="13" xfId="0" applyNumberFormat="1" applyFont="1" applyFill="1" applyBorder="1" applyAlignment="1">
      <alignment wrapText="1"/>
    </xf>
    <xf numFmtId="3" fontId="0" fillId="0" borderId="0" xfId="0" applyNumberFormat="1" applyFill="1" applyAlignment="1">
      <alignment/>
    </xf>
    <xf numFmtId="0" fontId="4" fillId="9" borderId="19" xfId="0" applyFont="1" applyFill="1" applyBorder="1" applyAlignment="1">
      <alignment wrapText="1"/>
    </xf>
    <xf numFmtId="3" fontId="0" fillId="10" borderId="0" xfId="0" applyNumberFormat="1" applyFill="1" applyAlignment="1">
      <alignment/>
    </xf>
    <xf numFmtId="3" fontId="4" fillId="10" borderId="10" xfId="0" applyNumberFormat="1" applyFont="1" applyFill="1" applyBorder="1" applyAlignment="1">
      <alignment wrapText="1"/>
    </xf>
    <xf numFmtId="16" fontId="4" fillId="9" borderId="10" xfId="0" applyNumberFormat="1" applyFont="1" applyFill="1" applyBorder="1" applyAlignment="1">
      <alignment/>
    </xf>
    <xf numFmtId="2" fontId="3" fillId="11" borderId="0" xfId="0" applyNumberFormat="1" applyFont="1" applyFill="1" applyAlignment="1">
      <alignment/>
    </xf>
    <xf numFmtId="2" fontId="0" fillId="0" borderId="0" xfId="0" applyNumberFormat="1" applyAlignment="1">
      <alignment/>
    </xf>
    <xf numFmtId="2" fontId="0" fillId="0" borderId="0" xfId="0" applyNumberFormat="1" applyFill="1" applyAlignment="1">
      <alignment/>
    </xf>
    <xf numFmtId="2" fontId="0" fillId="11" borderId="0" xfId="0" applyNumberFormat="1" applyFill="1" applyAlignment="1">
      <alignment/>
    </xf>
    <xf numFmtId="0" fontId="4" fillId="10" borderId="10" xfId="0" applyFont="1" applyFill="1" applyBorder="1" applyAlignment="1">
      <alignment wrapText="1"/>
    </xf>
    <xf numFmtId="49" fontId="0" fillId="0" borderId="0" xfId="0" applyNumberFormat="1" applyFill="1" applyAlignment="1">
      <alignment/>
    </xf>
    <xf numFmtId="0" fontId="25" fillId="0" borderId="0" xfId="0" applyFont="1" applyFill="1" applyAlignment="1">
      <alignment/>
    </xf>
    <xf numFmtId="2" fontId="4" fillId="11" borderId="10" xfId="0" applyNumberFormat="1" applyFont="1" applyFill="1" applyBorder="1" applyAlignment="1">
      <alignment/>
    </xf>
    <xf numFmtId="0" fontId="0" fillId="33" borderId="0" xfId="0" applyFill="1" applyAlignment="1">
      <alignment/>
    </xf>
    <xf numFmtId="0" fontId="3" fillId="0" borderId="0" xfId="0" applyFont="1" applyFill="1" applyAlignment="1">
      <alignment/>
    </xf>
    <xf numFmtId="0" fontId="0" fillId="0" borderId="0" xfId="0" applyFill="1" applyAlignment="1">
      <alignment/>
    </xf>
    <xf numFmtId="165" fontId="0" fillId="0" borderId="0" xfId="0" applyNumberFormat="1" applyFill="1" applyAlignment="1">
      <alignment/>
    </xf>
    <xf numFmtId="1" fontId="0" fillId="0" borderId="0" xfId="0" applyNumberFormat="1" applyFill="1" applyAlignment="1">
      <alignment/>
    </xf>
    <xf numFmtId="165" fontId="0" fillId="0" borderId="0" xfId="0" applyNumberFormat="1" applyFill="1" applyAlignment="1">
      <alignment/>
    </xf>
    <xf numFmtId="0" fontId="0" fillId="0" borderId="0" xfId="0" applyFill="1" applyAlignment="1" quotePrefix="1">
      <alignment/>
    </xf>
    <xf numFmtId="3" fontId="0" fillId="33" borderId="0" xfId="0" applyNumberFormat="1" applyFill="1" applyAlignment="1">
      <alignment/>
    </xf>
    <xf numFmtId="42" fontId="0" fillId="33" borderId="0" xfId="0" applyNumberFormat="1" applyFill="1" applyAlignment="1">
      <alignment/>
    </xf>
    <xf numFmtId="165" fontId="0" fillId="33" borderId="0" xfId="0" applyNumberFormat="1" applyFill="1" applyAlignment="1">
      <alignment/>
    </xf>
    <xf numFmtId="0" fontId="3" fillId="33" borderId="0" xfId="0" applyFont="1" applyFill="1" applyAlignment="1">
      <alignment/>
    </xf>
    <xf numFmtId="0" fontId="25" fillId="33" borderId="0" xfId="0" applyFont="1" applyFill="1" applyAlignment="1">
      <alignment/>
    </xf>
    <xf numFmtId="164" fontId="0" fillId="33" borderId="0" xfId="0" applyNumberFormat="1" applyFill="1" applyAlignment="1">
      <alignment/>
    </xf>
    <xf numFmtId="0" fontId="0" fillId="0" borderId="10" xfId="0" applyBorder="1" applyAlignment="1">
      <alignment wrapText="1"/>
    </xf>
    <xf numFmtId="0" fontId="0" fillId="0" borderId="19" xfId="0" applyBorder="1" applyAlignment="1">
      <alignment/>
    </xf>
    <xf numFmtId="0" fontId="4" fillId="13" borderId="10" xfId="0" applyFont="1" applyFill="1" applyBorder="1" applyAlignment="1">
      <alignment wrapText="1"/>
    </xf>
    <xf numFmtId="0" fontId="4" fillId="12" borderId="10" xfId="0" applyFont="1" applyFill="1" applyBorder="1" applyAlignment="1">
      <alignment wrapText="1"/>
    </xf>
    <xf numFmtId="0" fontId="4" fillId="0" borderId="10" xfId="0" applyFont="1" applyBorder="1" applyAlignment="1">
      <alignment wrapText="1"/>
    </xf>
    <xf numFmtId="0" fontId="4" fillId="12" borderId="13" xfId="0" applyFont="1" applyFill="1" applyBorder="1" applyAlignment="1">
      <alignment wrapText="1"/>
    </xf>
    <xf numFmtId="0" fontId="4" fillId="0" borderId="20" xfId="0" applyFont="1" applyBorder="1" applyAlignment="1">
      <alignment wrapText="1"/>
    </xf>
    <xf numFmtId="0" fontId="4" fillId="12" borderId="11" xfId="0" applyFont="1" applyFill="1" applyBorder="1" applyAlignment="1">
      <alignment wrapText="1"/>
    </xf>
    <xf numFmtId="0" fontId="4" fillId="12" borderId="21" xfId="0" applyFont="1" applyFill="1" applyBorder="1" applyAlignment="1">
      <alignment wrapText="1"/>
    </xf>
    <xf numFmtId="0" fontId="4" fillId="9" borderId="14" xfId="0" applyFont="1" applyFill="1" applyBorder="1" applyAlignment="1">
      <alignment wrapText="1"/>
    </xf>
    <xf numFmtId="0" fontId="4" fillId="9" borderId="19" xfId="0" applyFont="1" applyFill="1" applyBorder="1" applyAlignment="1">
      <alignment wrapText="1"/>
    </xf>
    <xf numFmtId="0" fontId="4" fillId="11" borderId="10" xfId="0" applyFont="1" applyFill="1" applyBorder="1" applyAlignment="1">
      <alignment/>
    </xf>
    <xf numFmtId="0" fontId="4" fillId="11" borderId="10" xfId="0" applyFont="1" applyFill="1" applyBorder="1" applyAlignment="1">
      <alignment wrapText="1"/>
    </xf>
    <xf numFmtId="0" fontId="4" fillId="11" borderId="14" xfId="0" applyFont="1" applyFill="1" applyBorder="1" applyAlignment="1">
      <alignment/>
    </xf>
    <xf numFmtId="0" fontId="4" fillId="11" borderId="19" xfId="0" applyFont="1" applyFill="1" applyBorder="1" applyAlignment="1">
      <alignment/>
    </xf>
    <xf numFmtId="0" fontId="4" fillId="10" borderId="10" xfId="0" applyFont="1" applyFill="1" applyBorder="1" applyAlignment="1">
      <alignment wrapText="1"/>
    </xf>
    <xf numFmtId="0" fontId="4" fillId="12" borderId="15" xfId="0" applyFont="1" applyFill="1" applyBorder="1" applyAlignment="1">
      <alignment wrapText="1"/>
    </xf>
    <xf numFmtId="0" fontId="4" fillId="0" borderId="15" xfId="0" applyFont="1" applyBorder="1" applyAlignment="1">
      <alignment wrapText="1"/>
    </xf>
    <xf numFmtId="0" fontId="0" fillId="11" borderId="10" xfId="0" applyFill="1" applyBorder="1" applyAlignment="1">
      <alignment/>
    </xf>
    <xf numFmtId="2" fontId="4" fillId="11" borderId="10" xfId="0" applyNumberFormat="1" applyFont="1" applyFill="1" applyBorder="1" applyAlignment="1">
      <alignment wrapText="1"/>
    </xf>
    <xf numFmtId="2" fontId="0" fillId="0" borderId="10" xfId="0" applyNumberFormat="1" applyBorder="1" applyAlignment="1">
      <alignment wrapText="1"/>
    </xf>
    <xf numFmtId="42" fontId="4" fillId="10" borderId="11" xfId="0" applyNumberFormat="1" applyFont="1" applyFill="1" applyBorder="1" applyAlignment="1">
      <alignment wrapText="1"/>
    </xf>
    <xf numFmtId="42" fontId="4" fillId="10" borderId="12" xfId="0" applyNumberFormat="1" applyFont="1" applyFill="1" applyBorder="1" applyAlignment="1">
      <alignment wrapText="1"/>
    </xf>
    <xf numFmtId="42" fontId="4" fillId="10" borderId="13" xfId="0" applyNumberFormat="1" applyFont="1" applyFill="1" applyBorder="1" applyAlignment="1">
      <alignment wrapText="1"/>
    </xf>
    <xf numFmtId="0" fontId="4" fillId="10" borderId="15" xfId="0" applyFont="1" applyFill="1" applyBorder="1" applyAlignment="1">
      <alignment wrapText="1"/>
    </xf>
    <xf numFmtId="0" fontId="4" fillId="10" borderId="18" xfId="0" applyFont="1" applyFill="1" applyBorder="1" applyAlignment="1">
      <alignment wrapText="1"/>
    </xf>
    <xf numFmtId="0" fontId="4" fillId="10" borderId="16" xfId="0" applyFont="1" applyFill="1" applyBorder="1" applyAlignment="1">
      <alignment wrapText="1"/>
    </xf>
    <xf numFmtId="0" fontId="4" fillId="11" borderId="14" xfId="0" applyFont="1" applyFill="1" applyBorder="1" applyAlignment="1">
      <alignment wrapText="1"/>
    </xf>
    <xf numFmtId="0" fontId="4" fillId="10" borderId="14" xfId="0" applyFont="1" applyFill="1" applyBorder="1" applyAlignment="1">
      <alignment wrapText="1"/>
    </xf>
    <xf numFmtId="0" fontId="4" fillId="10" borderId="19"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9"/>
  <sheetViews>
    <sheetView tabSelected="1" zoomScalePageLayoutView="0" workbookViewId="0" topLeftCell="A1">
      <selection activeCell="J10" sqref="J10"/>
    </sheetView>
  </sheetViews>
  <sheetFormatPr defaultColWidth="9.140625" defaultRowHeight="15"/>
  <cols>
    <col min="2" max="2" width="11.00390625" style="0" customWidth="1"/>
    <col min="3" max="3" width="21.421875" style="0" customWidth="1"/>
  </cols>
  <sheetData>
    <row r="2" spans="2:8" ht="47.25" customHeight="1">
      <c r="B2" s="71" t="s">
        <v>992</v>
      </c>
      <c r="C2" s="71"/>
      <c r="D2" s="71"/>
      <c r="E2" s="71"/>
      <c r="F2" s="71"/>
      <c r="G2" s="71"/>
      <c r="H2" s="71"/>
    </row>
    <row r="4" spans="2:8" ht="51.75" customHeight="1">
      <c r="B4" s="71" t="s">
        <v>991</v>
      </c>
      <c r="C4" s="71"/>
      <c r="D4" s="71"/>
      <c r="E4" s="71"/>
      <c r="F4" s="71"/>
      <c r="G4" s="71"/>
      <c r="H4" s="71"/>
    </row>
    <row r="6" spans="2:8" ht="15">
      <c r="B6" s="71" t="s">
        <v>954</v>
      </c>
      <c r="C6" s="71"/>
      <c r="D6" s="71"/>
      <c r="E6" s="71"/>
      <c r="F6" s="71"/>
      <c r="G6" s="71"/>
      <c r="H6" s="71"/>
    </row>
    <row r="7" spans="2:8" ht="15">
      <c r="B7" s="71"/>
      <c r="C7" s="71"/>
      <c r="D7" s="71"/>
      <c r="E7" s="71"/>
      <c r="F7" s="71"/>
      <c r="G7" s="71"/>
      <c r="H7" s="71"/>
    </row>
    <row r="8" spans="2:8" ht="15">
      <c r="B8" s="71"/>
      <c r="C8" s="71"/>
      <c r="D8" s="71"/>
      <c r="E8" s="71"/>
      <c r="F8" s="71"/>
      <c r="G8" s="71"/>
      <c r="H8" s="71"/>
    </row>
    <row r="9" spans="2:8" ht="15">
      <c r="B9" s="71"/>
      <c r="C9" s="71"/>
      <c r="D9" s="71"/>
      <c r="E9" s="71"/>
      <c r="F9" s="71"/>
      <c r="G9" s="71"/>
      <c r="H9" s="71"/>
    </row>
  </sheetData>
  <sheetProtection/>
  <mergeCells count="3">
    <mergeCell ref="B6:H9"/>
    <mergeCell ref="B2:H2"/>
    <mergeCell ref="B4: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H112"/>
  <sheetViews>
    <sheetView showZeros="0" zoomScalePageLayoutView="0" workbookViewId="0" topLeftCell="AG26">
      <selection activeCell="H11" sqref="H11"/>
    </sheetView>
  </sheetViews>
  <sheetFormatPr defaultColWidth="9.140625" defaultRowHeight="15"/>
  <cols>
    <col min="1" max="1" width="43.57421875" style="0" customWidth="1"/>
    <col min="2" max="4" width="9.140625" style="0" customWidth="1"/>
    <col min="5" max="5" width="23.57421875" style="0" customWidth="1"/>
    <col min="6" max="9" width="9.140625" style="0" customWidth="1"/>
    <col min="10" max="10" width="14.8515625" style="0" customWidth="1"/>
    <col min="16" max="16" width="9.140625" style="51" customWidth="1"/>
    <col min="17" max="17" width="11.28125" style="51" customWidth="1"/>
    <col min="18" max="18" width="12.421875" style="0" customWidth="1"/>
    <col min="19" max="20" width="9.140625" style="18" customWidth="1"/>
    <col min="21" max="21" width="10.28125" style="19" customWidth="1"/>
    <col min="22" max="22" width="10.57421875" style="19" customWidth="1"/>
    <col min="23" max="23" width="11.8515625" style="18" customWidth="1"/>
    <col min="24" max="24" width="9.140625" style="18" customWidth="1"/>
    <col min="25" max="25" width="12.140625" style="33" customWidth="1"/>
    <col min="26" max="26" width="11.57421875" style="33" customWidth="1"/>
    <col min="27" max="28" width="11.57421875" style="33" bestFit="1" customWidth="1"/>
    <col min="29" max="29" width="13.00390625" style="33" customWidth="1"/>
    <col min="30" max="30" width="9.28125" style="33" customWidth="1"/>
    <col min="31" max="31" width="10.7109375" style="33" customWidth="1"/>
    <col min="32" max="32" width="9.57421875" style="33" customWidth="1"/>
    <col min="33" max="33" width="10.28125" style="33" customWidth="1"/>
    <col min="34" max="34" width="10.421875" style="33" customWidth="1"/>
    <col min="35" max="35" width="14.7109375" style="0" customWidth="1"/>
    <col min="39" max="39" width="10.140625" style="0" customWidth="1"/>
    <col min="40" max="40" width="10.57421875" style="0" customWidth="1"/>
    <col min="41" max="41" width="11.421875" style="0" customWidth="1"/>
    <col min="42" max="42" width="12.421875" style="0" customWidth="1"/>
    <col min="43" max="43" width="12.28125" style="0" customWidth="1"/>
    <col min="44" max="44" width="18.140625" style="37" customWidth="1"/>
    <col min="45" max="46" width="12.28125" style="37" customWidth="1"/>
    <col min="47" max="47" width="12.140625" style="37" customWidth="1"/>
    <col min="48" max="48" width="12.421875" style="37" customWidth="1"/>
    <col min="49" max="49" width="14.421875" style="37" customWidth="1"/>
    <col min="50" max="50" width="16.28125" style="37" customWidth="1"/>
    <col min="51" max="51" width="12.57421875" style="37" customWidth="1"/>
    <col min="52" max="52" width="13.7109375" style="0" customWidth="1"/>
    <col min="53" max="53" width="10.57421875" style="0" customWidth="1"/>
    <col min="57" max="57" width="11.57421875" style="33" customWidth="1"/>
    <col min="58" max="58" width="9.8515625" style="33" customWidth="1"/>
    <col min="59" max="59" width="11.57421875" style="0" customWidth="1"/>
    <col min="60" max="60" width="12.7109375" style="0" customWidth="1"/>
    <col min="61" max="61" width="12.421875" style="0" customWidth="1"/>
    <col min="62" max="62" width="14.140625" style="0" customWidth="1"/>
    <col min="63" max="63" width="33.00390625" style="0" customWidth="1"/>
    <col min="64" max="64" width="12.421875" style="0" customWidth="1"/>
    <col min="65" max="65" width="10.00390625" style="0" customWidth="1"/>
    <col min="66" max="66" width="10.7109375" style="0" customWidth="1"/>
    <col min="67" max="67" width="10.57421875" style="0" customWidth="1"/>
    <col min="68" max="68" width="14.140625" style="0" customWidth="1"/>
    <col min="69" max="69" width="15.00390625" style="0" customWidth="1"/>
    <col min="70" max="70" width="13.8515625" style="0" customWidth="1"/>
    <col min="71" max="71" width="16.00390625" style="0" customWidth="1"/>
    <col min="72" max="72" width="11.57421875" style="0" customWidth="1"/>
    <col min="74" max="74" width="12.8515625" style="0" customWidth="1"/>
    <col min="75" max="75" width="38.421875" style="0" customWidth="1"/>
    <col min="76" max="76" width="10.140625" style="0" customWidth="1"/>
    <col min="77" max="77" width="14.140625" style="0" customWidth="1"/>
    <col min="78" max="78" width="11.28125" style="0" customWidth="1"/>
    <col min="79" max="79" width="20.00390625" style="0" customWidth="1"/>
    <col min="80" max="243" width="9.140625" style="0" customWidth="1"/>
  </cols>
  <sheetData>
    <row r="1" spans="1:79" ht="15">
      <c r="A1" s="3" t="s">
        <v>0</v>
      </c>
      <c r="B1" s="1"/>
      <c r="C1" s="1"/>
      <c r="D1" s="1"/>
      <c r="E1" s="1"/>
      <c r="F1" s="1"/>
      <c r="G1" s="1"/>
      <c r="H1" s="1"/>
      <c r="I1" s="1"/>
      <c r="J1" s="1"/>
      <c r="K1" s="1"/>
      <c r="L1" s="1"/>
      <c r="M1" s="4" t="s">
        <v>1</v>
      </c>
      <c r="N1" s="1"/>
      <c r="O1" s="1"/>
      <c r="P1" s="50" t="s">
        <v>1</v>
      </c>
      <c r="Q1" s="53"/>
      <c r="R1" s="31"/>
      <c r="S1" s="5" t="s">
        <v>2</v>
      </c>
      <c r="T1" s="6"/>
      <c r="U1" s="7" t="s">
        <v>1</v>
      </c>
      <c r="V1" s="6"/>
      <c r="W1" s="6"/>
      <c r="X1" s="6"/>
      <c r="Y1" s="39"/>
      <c r="Z1" s="39"/>
      <c r="AA1" s="39"/>
      <c r="AB1" s="39"/>
      <c r="AC1" s="39"/>
      <c r="AD1" s="39"/>
      <c r="AE1" s="39"/>
      <c r="AF1" s="39"/>
      <c r="AG1" s="39"/>
      <c r="AH1" s="39"/>
      <c r="AI1" s="8"/>
      <c r="AJ1" s="8"/>
      <c r="AK1" s="8"/>
      <c r="AL1" s="8"/>
      <c r="AM1" s="8"/>
      <c r="AN1" s="8"/>
      <c r="AO1" s="8"/>
      <c r="AP1" s="9" t="s">
        <v>3</v>
      </c>
      <c r="AQ1" s="10"/>
      <c r="AR1" s="34"/>
      <c r="AS1" s="34"/>
      <c r="AT1" s="34"/>
      <c r="AU1" s="34"/>
      <c r="AV1" s="34"/>
      <c r="AW1" s="34"/>
      <c r="AX1" s="35" t="s">
        <v>1</v>
      </c>
      <c r="AY1" s="35" t="s">
        <v>1</v>
      </c>
      <c r="AZ1" s="10"/>
      <c r="BA1" s="10"/>
      <c r="BB1" s="10"/>
      <c r="BC1" s="10"/>
      <c r="BD1" s="10"/>
      <c r="BE1" s="47"/>
      <c r="BF1" s="47"/>
      <c r="BG1" s="10"/>
      <c r="BH1" s="11" t="s">
        <v>4</v>
      </c>
      <c r="BI1" s="12"/>
      <c r="BJ1" s="13" t="s">
        <v>1</v>
      </c>
      <c r="BK1" s="13" t="s">
        <v>1</v>
      </c>
      <c r="BL1" s="12"/>
      <c r="BM1" s="12"/>
      <c r="BN1" s="12"/>
      <c r="BO1" s="12"/>
      <c r="BP1" s="12"/>
      <c r="BQ1" s="12"/>
      <c r="BR1" s="12"/>
      <c r="BS1" s="12"/>
      <c r="BT1" s="12"/>
      <c r="BU1" s="14" t="s">
        <v>5</v>
      </c>
      <c r="BV1" s="16" t="s">
        <v>6</v>
      </c>
      <c r="BW1" s="15"/>
      <c r="BX1" s="15"/>
      <c r="BY1" s="15"/>
      <c r="BZ1" s="15"/>
      <c r="CA1" s="16" t="s">
        <v>1</v>
      </c>
    </row>
    <row r="2" spans="1:79" s="17" customFormat="1" ht="63" customHeight="1">
      <c r="A2" s="84" t="s">
        <v>7</v>
      </c>
      <c r="B2" s="30" t="s">
        <v>8</v>
      </c>
      <c r="C2" s="30" t="s">
        <v>9</v>
      </c>
      <c r="D2" s="30" t="s">
        <v>10</v>
      </c>
      <c r="E2" s="84" t="s">
        <v>11</v>
      </c>
      <c r="F2" s="30" t="s">
        <v>12</v>
      </c>
      <c r="G2" s="30" t="s">
        <v>13</v>
      </c>
      <c r="H2" s="30" t="s">
        <v>14</v>
      </c>
      <c r="I2" s="30" t="s">
        <v>15</v>
      </c>
      <c r="J2" s="83" t="s">
        <v>864</v>
      </c>
      <c r="K2" s="83" t="s">
        <v>823</v>
      </c>
      <c r="L2" s="83" t="s">
        <v>858</v>
      </c>
      <c r="M2" s="82" t="s">
        <v>824</v>
      </c>
      <c r="N2" s="82"/>
      <c r="O2" s="82"/>
      <c r="P2" s="90" t="s">
        <v>825</v>
      </c>
      <c r="Q2" s="91"/>
      <c r="R2" s="98" t="s">
        <v>826</v>
      </c>
      <c r="S2" s="28" t="s">
        <v>856</v>
      </c>
      <c r="T2" s="29"/>
      <c r="U2" s="28" t="s">
        <v>855</v>
      </c>
      <c r="V2" s="29"/>
      <c r="W2" s="28" t="s">
        <v>854</v>
      </c>
      <c r="X2" s="29"/>
      <c r="Y2" s="40" t="s">
        <v>828</v>
      </c>
      <c r="Z2" s="41"/>
      <c r="AA2" s="42" t="s">
        <v>829</v>
      </c>
      <c r="AB2" s="42"/>
      <c r="AC2" s="40" t="s">
        <v>830</v>
      </c>
      <c r="AD2" s="41"/>
      <c r="AE2" s="42" t="s">
        <v>831</v>
      </c>
      <c r="AF2" s="41"/>
      <c r="AG2" s="43" t="s">
        <v>832</v>
      </c>
      <c r="AH2" s="44"/>
      <c r="AI2" s="27" t="s">
        <v>833</v>
      </c>
      <c r="AJ2" s="22" t="s">
        <v>834</v>
      </c>
      <c r="AK2" s="23"/>
      <c r="AL2" s="23"/>
      <c r="AM2" s="23"/>
      <c r="AN2" s="24"/>
      <c r="AO2" s="80" t="s">
        <v>826</v>
      </c>
      <c r="AP2" s="86" t="s">
        <v>835</v>
      </c>
      <c r="AQ2" s="86" t="s">
        <v>836</v>
      </c>
      <c r="AR2" s="92" t="s">
        <v>837</v>
      </c>
      <c r="AS2" s="93"/>
      <c r="AT2" s="93"/>
      <c r="AU2" s="93"/>
      <c r="AV2" s="93"/>
      <c r="AW2" s="93"/>
      <c r="AX2" s="93"/>
      <c r="AY2" s="94"/>
      <c r="AZ2" s="99" t="s">
        <v>848</v>
      </c>
      <c r="BA2" s="95" t="s">
        <v>839</v>
      </c>
      <c r="BB2" s="97"/>
      <c r="BC2" s="95" t="s">
        <v>838</v>
      </c>
      <c r="BD2" s="96"/>
      <c r="BE2" s="96"/>
      <c r="BF2" s="97"/>
      <c r="BG2" s="86" t="s">
        <v>826</v>
      </c>
      <c r="BH2" s="74" t="s">
        <v>859</v>
      </c>
      <c r="BI2" s="74" t="s">
        <v>860</v>
      </c>
      <c r="BJ2" s="87" t="s">
        <v>861</v>
      </c>
      <c r="BK2" s="78" t="s">
        <v>862</v>
      </c>
      <c r="BL2" s="76" t="s">
        <v>863</v>
      </c>
      <c r="BM2" s="74" t="s">
        <v>31</v>
      </c>
      <c r="BN2" s="74" t="s">
        <v>32</v>
      </c>
      <c r="BO2" s="74" t="s">
        <v>33</v>
      </c>
      <c r="BP2" s="74" t="s">
        <v>34</v>
      </c>
      <c r="BQ2" s="74" t="s">
        <v>35</v>
      </c>
      <c r="BR2" s="74" t="s">
        <v>36</v>
      </c>
      <c r="BS2" s="74" t="s">
        <v>37</v>
      </c>
      <c r="BT2" s="74" t="s">
        <v>826</v>
      </c>
      <c r="BU2" s="73" t="s">
        <v>16</v>
      </c>
      <c r="BV2" s="73" t="s">
        <v>17</v>
      </c>
      <c r="BW2" s="73" t="s">
        <v>40</v>
      </c>
      <c r="BX2" s="73" t="s">
        <v>18</v>
      </c>
      <c r="BY2" s="73" t="s">
        <v>19</v>
      </c>
      <c r="BZ2" s="73" t="s">
        <v>826</v>
      </c>
      <c r="CA2" s="73" t="s">
        <v>20</v>
      </c>
    </row>
    <row r="3" spans="1:79" s="17" customFormat="1" ht="79.5" customHeight="1">
      <c r="A3" s="85"/>
      <c r="B3" s="30"/>
      <c r="C3" s="30"/>
      <c r="D3" s="30"/>
      <c r="E3" s="85"/>
      <c r="F3" s="30"/>
      <c r="G3" s="30"/>
      <c r="H3" s="30"/>
      <c r="I3" s="30"/>
      <c r="J3" s="71"/>
      <c r="K3" s="71"/>
      <c r="L3" s="89"/>
      <c r="M3" s="30" t="s">
        <v>38</v>
      </c>
      <c r="N3" s="32" t="s">
        <v>827</v>
      </c>
      <c r="O3" s="32" t="s">
        <v>857</v>
      </c>
      <c r="P3" s="57" t="s">
        <v>21</v>
      </c>
      <c r="Q3" s="57" t="s">
        <v>22</v>
      </c>
      <c r="R3" s="72"/>
      <c r="S3" s="49" t="s">
        <v>853</v>
      </c>
      <c r="T3" s="25" t="s">
        <v>23</v>
      </c>
      <c r="U3" s="49" t="s">
        <v>853</v>
      </c>
      <c r="V3" s="25" t="s">
        <v>23</v>
      </c>
      <c r="W3" s="49" t="s">
        <v>853</v>
      </c>
      <c r="X3" s="25" t="s">
        <v>23</v>
      </c>
      <c r="Y3" s="49" t="s">
        <v>853</v>
      </c>
      <c r="Z3" s="25" t="s">
        <v>23</v>
      </c>
      <c r="AA3" s="49" t="s">
        <v>853</v>
      </c>
      <c r="AB3" s="25" t="s">
        <v>23</v>
      </c>
      <c r="AC3" s="49" t="s">
        <v>853</v>
      </c>
      <c r="AD3" s="25" t="s">
        <v>23</v>
      </c>
      <c r="AE3" s="49" t="s">
        <v>853</v>
      </c>
      <c r="AF3" s="25" t="s">
        <v>23</v>
      </c>
      <c r="AG3" s="49" t="s">
        <v>853</v>
      </c>
      <c r="AH3" s="25" t="s">
        <v>23</v>
      </c>
      <c r="AI3" s="46" t="s">
        <v>929</v>
      </c>
      <c r="AJ3" s="26" t="s">
        <v>24</v>
      </c>
      <c r="AK3" s="26" t="s">
        <v>25</v>
      </c>
      <c r="AL3" s="26" t="s">
        <v>26</v>
      </c>
      <c r="AM3" s="26" t="s">
        <v>27</v>
      </c>
      <c r="AN3" s="26" t="s">
        <v>28</v>
      </c>
      <c r="AO3" s="81"/>
      <c r="AP3" s="86"/>
      <c r="AQ3" s="86"/>
      <c r="AR3" s="36" t="s">
        <v>842</v>
      </c>
      <c r="AS3" s="36" t="s">
        <v>841</v>
      </c>
      <c r="AT3" s="36" t="s">
        <v>843</v>
      </c>
      <c r="AU3" s="36" t="s">
        <v>844</v>
      </c>
      <c r="AV3" s="36" t="s">
        <v>840</v>
      </c>
      <c r="AW3" s="36" t="s">
        <v>845</v>
      </c>
      <c r="AX3" s="36" t="s">
        <v>847</v>
      </c>
      <c r="AY3" s="36" t="s">
        <v>846</v>
      </c>
      <c r="AZ3" s="100"/>
      <c r="BA3" s="21" t="s">
        <v>29</v>
      </c>
      <c r="BB3" s="21" t="s">
        <v>30</v>
      </c>
      <c r="BC3" s="54" t="s">
        <v>849</v>
      </c>
      <c r="BD3" s="54" t="s">
        <v>850</v>
      </c>
      <c r="BE3" s="48" t="s">
        <v>851</v>
      </c>
      <c r="BF3" s="48" t="s">
        <v>852</v>
      </c>
      <c r="BG3" s="86"/>
      <c r="BH3" s="74"/>
      <c r="BI3" s="75"/>
      <c r="BJ3" s="88"/>
      <c r="BK3" s="79"/>
      <c r="BL3" s="77"/>
      <c r="BM3" s="75"/>
      <c r="BN3" s="75"/>
      <c r="BO3" s="75"/>
      <c r="BP3" s="75"/>
      <c r="BQ3" s="75"/>
      <c r="BR3" s="75"/>
      <c r="BS3" s="75"/>
      <c r="BT3" s="74"/>
      <c r="BU3" s="71"/>
      <c r="BV3" s="73"/>
      <c r="BW3" s="75"/>
      <c r="BX3" s="73"/>
      <c r="BY3" s="73"/>
      <c r="BZ3" s="71"/>
      <c r="CA3" s="71"/>
    </row>
    <row r="4" spans="1:78" s="2" customFormat="1" ht="15">
      <c r="A4" s="2" t="s">
        <v>98</v>
      </c>
      <c r="B4" s="2" t="s">
        <v>99</v>
      </c>
      <c r="C4" s="2" t="s">
        <v>100</v>
      </c>
      <c r="D4" s="2" t="s">
        <v>101</v>
      </c>
      <c r="E4" s="2" t="s">
        <v>102</v>
      </c>
      <c r="F4" s="2" t="s">
        <v>103</v>
      </c>
      <c r="G4" s="2" t="s">
        <v>104</v>
      </c>
      <c r="H4" s="2" t="s">
        <v>46</v>
      </c>
      <c r="J4" s="2" t="s">
        <v>38</v>
      </c>
      <c r="K4" s="2">
        <v>2047</v>
      </c>
      <c r="L4" s="2">
        <v>60.25</v>
      </c>
      <c r="M4" s="2" t="s">
        <v>38</v>
      </c>
      <c r="P4" s="52" t="s">
        <v>95</v>
      </c>
      <c r="Q4" s="52" t="s">
        <v>95</v>
      </c>
      <c r="R4" s="2" t="s">
        <v>105</v>
      </c>
      <c r="S4" s="19"/>
      <c r="T4" s="19"/>
      <c r="U4" s="19"/>
      <c r="V4" s="19"/>
      <c r="W4" s="19"/>
      <c r="X4" s="19"/>
      <c r="Y4" s="45">
        <v>63805</v>
      </c>
      <c r="Z4" s="45">
        <v>62198</v>
      </c>
      <c r="AA4" s="45"/>
      <c r="AB4" s="45"/>
      <c r="AC4" s="45"/>
      <c r="AD4" s="45"/>
      <c r="AE4" s="45"/>
      <c r="AF4" s="45"/>
      <c r="AG4" s="45"/>
      <c r="AH4" s="45"/>
      <c r="AJ4" s="2" t="s">
        <v>51</v>
      </c>
      <c r="AO4" s="2" t="s">
        <v>106</v>
      </c>
      <c r="AP4" s="2" t="s">
        <v>94</v>
      </c>
      <c r="AQ4" s="2" t="s">
        <v>77</v>
      </c>
      <c r="AR4" s="38"/>
      <c r="AS4" s="38"/>
      <c r="AT4" s="38"/>
      <c r="AU4" s="38"/>
      <c r="AV4" s="38"/>
      <c r="AW4" s="38"/>
      <c r="AX4" s="38"/>
      <c r="AY4" s="38"/>
      <c r="BA4" s="2" t="s">
        <v>29</v>
      </c>
      <c r="BE4" s="45">
        <v>7</v>
      </c>
      <c r="BF4" s="45">
        <v>400</v>
      </c>
      <c r="BG4" s="2" t="s">
        <v>107</v>
      </c>
      <c r="BH4" s="2" t="s">
        <v>919</v>
      </c>
      <c r="BL4" s="2" t="s">
        <v>79</v>
      </c>
      <c r="BM4" s="2" t="s">
        <v>48</v>
      </c>
      <c r="BO4" s="2" t="s">
        <v>48</v>
      </c>
      <c r="BQ4" s="2" t="s">
        <v>48</v>
      </c>
      <c r="BR4" s="2" t="s">
        <v>48</v>
      </c>
      <c r="BS4" s="2" t="s">
        <v>108</v>
      </c>
      <c r="BT4" s="2" t="s">
        <v>109</v>
      </c>
      <c r="BU4" s="2" t="s">
        <v>53</v>
      </c>
      <c r="BV4" s="2" t="s">
        <v>38</v>
      </c>
      <c r="BX4" s="2" t="s">
        <v>38</v>
      </c>
      <c r="BY4" s="2" t="s">
        <v>54</v>
      </c>
      <c r="BZ4" s="2" t="s">
        <v>110</v>
      </c>
    </row>
    <row r="5" spans="1:77" s="2" customFormat="1" ht="15">
      <c r="A5" s="2" t="s">
        <v>358</v>
      </c>
      <c r="B5" s="2" t="s">
        <v>359</v>
      </c>
      <c r="C5" s="2" t="s">
        <v>360</v>
      </c>
      <c r="D5" s="2" t="s">
        <v>361</v>
      </c>
      <c r="E5" s="2" t="s">
        <v>102</v>
      </c>
      <c r="F5" s="2" t="s">
        <v>866</v>
      </c>
      <c r="G5" s="2" t="s">
        <v>362</v>
      </c>
      <c r="H5" s="2" t="s">
        <v>46</v>
      </c>
      <c r="J5" s="2" t="s">
        <v>39</v>
      </c>
      <c r="K5" s="2">
        <v>870</v>
      </c>
      <c r="L5" s="2">
        <v>200</v>
      </c>
      <c r="N5" s="2" t="s">
        <v>47</v>
      </c>
      <c r="P5" s="52"/>
      <c r="Q5" s="52">
        <v>0.074</v>
      </c>
      <c r="S5" s="19"/>
      <c r="T5" s="19"/>
      <c r="U5" s="19" t="s">
        <v>48</v>
      </c>
      <c r="V5" s="19" t="s">
        <v>48</v>
      </c>
      <c r="W5" s="19"/>
      <c r="X5" s="19"/>
      <c r="Y5" s="45">
        <v>4247</v>
      </c>
      <c r="Z5" s="45">
        <v>5353</v>
      </c>
      <c r="AA5" s="45">
        <v>844</v>
      </c>
      <c r="AB5" s="45">
        <v>1122</v>
      </c>
      <c r="AC5" s="45">
        <v>391</v>
      </c>
      <c r="AD5" s="45">
        <v>568</v>
      </c>
      <c r="AE5" s="45"/>
      <c r="AF5" s="45"/>
      <c r="AG5" s="45"/>
      <c r="AH5" s="45"/>
      <c r="AI5" s="2" t="s">
        <v>363</v>
      </c>
      <c r="AJ5" s="2" t="s">
        <v>50</v>
      </c>
      <c r="AK5" s="2" t="s">
        <v>50</v>
      </c>
      <c r="AL5" s="2" t="s">
        <v>50</v>
      </c>
      <c r="AO5" s="58" t="s">
        <v>364</v>
      </c>
      <c r="AP5" s="58"/>
      <c r="AQ5" s="58"/>
      <c r="AR5" s="66"/>
      <c r="AS5" s="66"/>
      <c r="AT5" s="66"/>
      <c r="AU5" s="66"/>
      <c r="AV5" s="66"/>
      <c r="AW5" s="66"/>
      <c r="AX5" s="66"/>
      <c r="AY5" s="66"/>
      <c r="AZ5" s="58"/>
      <c r="BA5" s="58"/>
      <c r="BB5" s="58"/>
      <c r="BC5" s="58"/>
      <c r="BD5" s="58"/>
      <c r="BE5" s="65"/>
      <c r="BF5" s="65"/>
      <c r="BG5" s="58"/>
      <c r="BH5" s="2" t="s">
        <v>921</v>
      </c>
      <c r="BJ5" s="2">
        <v>21</v>
      </c>
      <c r="BK5" s="2" t="s">
        <v>112</v>
      </c>
      <c r="BL5" s="2" t="s">
        <v>79</v>
      </c>
      <c r="BM5" s="2" t="s">
        <v>48</v>
      </c>
      <c r="BP5" s="2" t="s">
        <v>48</v>
      </c>
      <c r="BT5" s="2" t="s">
        <v>365</v>
      </c>
      <c r="BU5" s="2" t="s">
        <v>66</v>
      </c>
      <c r="BV5" s="2" t="s">
        <v>39</v>
      </c>
      <c r="BW5" s="2" t="s">
        <v>140</v>
      </c>
      <c r="BX5" s="2" t="s">
        <v>38</v>
      </c>
      <c r="BY5" s="2" t="s">
        <v>54</v>
      </c>
    </row>
    <row r="6" spans="1:79" s="2" customFormat="1" ht="15">
      <c r="A6" s="2" t="s">
        <v>376</v>
      </c>
      <c r="B6" s="2" t="s">
        <v>377</v>
      </c>
      <c r="C6" s="2" t="s">
        <v>378</v>
      </c>
      <c r="D6" s="2" t="s">
        <v>379</v>
      </c>
      <c r="E6" s="2" t="s">
        <v>102</v>
      </c>
      <c r="F6" s="2" t="s">
        <v>380</v>
      </c>
      <c r="G6" s="2" t="s">
        <v>381</v>
      </c>
      <c r="H6" s="2" t="s">
        <v>46</v>
      </c>
      <c r="J6" s="2" t="s">
        <v>39</v>
      </c>
      <c r="K6" s="2">
        <v>924</v>
      </c>
      <c r="L6" s="2">
        <v>150</v>
      </c>
      <c r="P6" s="52"/>
      <c r="Q6" s="52"/>
      <c r="R6" s="2" t="s">
        <v>869</v>
      </c>
      <c r="S6" s="19"/>
      <c r="T6" s="19"/>
      <c r="U6" s="19"/>
      <c r="V6" s="19"/>
      <c r="W6" s="19" t="s">
        <v>48</v>
      </c>
      <c r="X6" s="19" t="s">
        <v>48</v>
      </c>
      <c r="Y6" s="45">
        <v>13300</v>
      </c>
      <c r="Z6" s="45">
        <v>10834</v>
      </c>
      <c r="AA6" s="45"/>
      <c r="AB6" s="45"/>
      <c r="AC6" s="45"/>
      <c r="AD6" s="45"/>
      <c r="AE6" s="45"/>
      <c r="AF6" s="45"/>
      <c r="AG6" s="45"/>
      <c r="AH6" s="45"/>
      <c r="AI6" s="2" t="s">
        <v>382</v>
      </c>
      <c r="AJ6" s="2" t="s">
        <v>51</v>
      </c>
      <c r="AO6" s="58"/>
      <c r="AP6" s="58"/>
      <c r="AQ6" s="58"/>
      <c r="AR6" s="66"/>
      <c r="AS6" s="66"/>
      <c r="AT6" s="66"/>
      <c r="AU6" s="66"/>
      <c r="AV6" s="66"/>
      <c r="AW6" s="66"/>
      <c r="AX6" s="66"/>
      <c r="AY6" s="66"/>
      <c r="AZ6" s="58"/>
      <c r="BA6" s="58"/>
      <c r="BB6" s="58"/>
      <c r="BC6" s="58"/>
      <c r="BD6" s="58"/>
      <c r="BE6" s="65"/>
      <c r="BF6" s="65"/>
      <c r="BG6" s="58"/>
      <c r="BH6" s="2" t="s">
        <v>926</v>
      </c>
      <c r="BJ6" s="2">
        <v>3</v>
      </c>
      <c r="BK6" s="2" t="s">
        <v>64</v>
      </c>
      <c r="BL6" s="2" t="s">
        <v>65</v>
      </c>
      <c r="BM6" s="2" t="s">
        <v>48</v>
      </c>
      <c r="BO6" s="2" t="s">
        <v>48</v>
      </c>
      <c r="BP6" s="2" t="s">
        <v>48</v>
      </c>
      <c r="BR6" s="2" t="s">
        <v>48</v>
      </c>
      <c r="BS6" s="2" t="s">
        <v>383</v>
      </c>
      <c r="BT6" s="2" t="s">
        <v>870</v>
      </c>
      <c r="BU6" s="2" t="s">
        <v>81</v>
      </c>
      <c r="BV6" s="2" t="s">
        <v>38</v>
      </c>
      <c r="BX6" s="2" t="s">
        <v>38</v>
      </c>
      <c r="BY6" s="2" t="s">
        <v>54</v>
      </c>
      <c r="BZ6" s="2" t="s">
        <v>384</v>
      </c>
      <c r="CA6" s="2" t="s">
        <v>385</v>
      </c>
    </row>
    <row r="7" spans="1:79" s="2" customFormat="1" ht="15">
      <c r="A7" s="59" t="s">
        <v>412</v>
      </c>
      <c r="B7" s="2" t="s">
        <v>99</v>
      </c>
      <c r="C7" s="2" t="s">
        <v>100</v>
      </c>
      <c r="D7" s="2" t="s">
        <v>101</v>
      </c>
      <c r="E7" s="2" t="s">
        <v>102</v>
      </c>
      <c r="F7" s="2" t="s">
        <v>103</v>
      </c>
      <c r="G7" s="2" t="s">
        <v>413</v>
      </c>
      <c r="H7" s="2" t="s">
        <v>46</v>
      </c>
      <c r="I7" s="2" t="s">
        <v>228</v>
      </c>
      <c r="J7" s="2" t="s">
        <v>39</v>
      </c>
      <c r="K7" s="2">
        <v>2248</v>
      </c>
      <c r="L7" s="2">
        <v>1800</v>
      </c>
      <c r="N7" s="2" t="s">
        <v>47</v>
      </c>
      <c r="O7" s="2" t="s">
        <v>84</v>
      </c>
      <c r="P7" s="52"/>
      <c r="Q7" s="52"/>
      <c r="S7" s="19"/>
      <c r="T7" s="19"/>
      <c r="U7" s="19"/>
      <c r="V7" s="19"/>
      <c r="W7" s="19"/>
      <c r="X7" s="19"/>
      <c r="Y7" s="45">
        <v>202700</v>
      </c>
      <c r="Z7" s="45">
        <v>211838</v>
      </c>
      <c r="AA7" s="45">
        <v>80654</v>
      </c>
      <c r="AB7" s="45">
        <v>87580</v>
      </c>
      <c r="AC7" s="45">
        <v>5332</v>
      </c>
      <c r="AD7" s="45">
        <v>1502</v>
      </c>
      <c r="AE7" s="45"/>
      <c r="AF7" s="45"/>
      <c r="AG7" s="45"/>
      <c r="AH7" s="45"/>
      <c r="AI7" s="2" t="s">
        <v>943</v>
      </c>
      <c r="AJ7" s="2" t="s">
        <v>50</v>
      </c>
      <c r="AK7" s="2" t="s">
        <v>50</v>
      </c>
      <c r="AL7" s="2" t="s">
        <v>50</v>
      </c>
      <c r="AM7" s="2" t="s">
        <v>50</v>
      </c>
      <c r="AN7" s="2" t="s">
        <v>50</v>
      </c>
      <c r="AO7" s="58" t="s">
        <v>414</v>
      </c>
      <c r="AP7" s="68"/>
      <c r="AQ7" s="58"/>
      <c r="AR7" s="66"/>
      <c r="AS7" s="66"/>
      <c r="AT7" s="66"/>
      <c r="AU7" s="66"/>
      <c r="AV7" s="66"/>
      <c r="AW7" s="66"/>
      <c r="AX7" s="66"/>
      <c r="AY7" s="66"/>
      <c r="AZ7" s="58"/>
      <c r="BA7" s="58"/>
      <c r="BB7" s="58"/>
      <c r="BC7" s="58"/>
      <c r="BD7" s="58"/>
      <c r="BE7" s="65"/>
      <c r="BF7" s="65"/>
      <c r="BG7" s="58"/>
      <c r="BH7" s="2" t="s">
        <v>415</v>
      </c>
      <c r="BI7" s="2" t="s">
        <v>415</v>
      </c>
      <c r="BJ7" s="2" t="s">
        <v>415</v>
      </c>
      <c r="BM7" s="2" t="s">
        <v>48</v>
      </c>
      <c r="BP7" s="2" t="s">
        <v>48</v>
      </c>
      <c r="BQ7" s="2" t="s">
        <v>48</v>
      </c>
      <c r="BR7" s="2" t="s">
        <v>48</v>
      </c>
      <c r="BS7" s="2" t="s">
        <v>416</v>
      </c>
      <c r="BU7" s="2" t="s">
        <v>415</v>
      </c>
      <c r="BV7" s="2" t="s">
        <v>415</v>
      </c>
      <c r="BW7" s="2" t="s">
        <v>415</v>
      </c>
      <c r="BX7" s="2" t="s">
        <v>415</v>
      </c>
      <c r="BY7" s="2" t="s">
        <v>415</v>
      </c>
      <c r="BZ7" s="2" t="s">
        <v>415</v>
      </c>
      <c r="CA7" s="2" t="s">
        <v>415</v>
      </c>
    </row>
    <row r="8" spans="1:79" s="2" customFormat="1" ht="15">
      <c r="A8" s="59" t="s">
        <v>417</v>
      </c>
      <c r="B8" s="2" t="s">
        <v>99</v>
      </c>
      <c r="C8" s="2" t="s">
        <v>100</v>
      </c>
      <c r="D8" s="2" t="s">
        <v>101</v>
      </c>
      <c r="E8" s="2" t="s">
        <v>102</v>
      </c>
      <c r="F8" s="2" t="s">
        <v>103</v>
      </c>
      <c r="G8" s="2" t="s">
        <v>413</v>
      </c>
      <c r="H8" s="2" t="s">
        <v>46</v>
      </c>
      <c r="I8" s="2" t="s">
        <v>228</v>
      </c>
      <c r="J8" s="2" t="s">
        <v>39</v>
      </c>
      <c r="K8" s="2">
        <v>2014</v>
      </c>
      <c r="L8" s="2">
        <v>650</v>
      </c>
      <c r="O8" s="2" t="s">
        <v>84</v>
      </c>
      <c r="P8" s="52"/>
      <c r="Q8" s="52"/>
      <c r="S8" s="19"/>
      <c r="T8" s="19"/>
      <c r="U8" s="19"/>
      <c r="V8" s="19"/>
      <c r="W8" s="19"/>
      <c r="X8" s="19"/>
      <c r="Y8" s="45">
        <v>63805</v>
      </c>
      <c r="Z8" s="45">
        <v>62198</v>
      </c>
      <c r="AA8" s="45">
        <v>25405</v>
      </c>
      <c r="AB8" s="45">
        <v>24128</v>
      </c>
      <c r="AC8" s="45">
        <v>5122</v>
      </c>
      <c r="AD8" s="45">
        <v>2012</v>
      </c>
      <c r="AE8" s="45">
        <v>1945</v>
      </c>
      <c r="AF8" s="45">
        <v>855</v>
      </c>
      <c r="AG8" s="45">
        <v>3512</v>
      </c>
      <c r="AH8" s="45">
        <v>410</v>
      </c>
      <c r="AI8" s="2" t="s">
        <v>944</v>
      </c>
      <c r="AJ8" s="2" t="s">
        <v>50</v>
      </c>
      <c r="AK8" s="2" t="s">
        <v>50</v>
      </c>
      <c r="AL8" s="2" t="s">
        <v>50</v>
      </c>
      <c r="AM8" s="2" t="s">
        <v>50</v>
      </c>
      <c r="AN8" s="2" t="s">
        <v>50</v>
      </c>
      <c r="AO8" s="58"/>
      <c r="AP8" s="68"/>
      <c r="AQ8" s="58"/>
      <c r="AR8" s="66"/>
      <c r="AS8" s="66"/>
      <c r="AT8" s="66"/>
      <c r="AU8" s="66"/>
      <c r="AV8" s="66"/>
      <c r="AW8" s="66"/>
      <c r="AX8" s="66"/>
      <c r="AY8" s="66"/>
      <c r="AZ8" s="58"/>
      <c r="BA8" s="58"/>
      <c r="BB8" s="58"/>
      <c r="BC8" s="58"/>
      <c r="BD8" s="58"/>
      <c r="BE8" s="65"/>
      <c r="BF8" s="65"/>
      <c r="BG8" s="69"/>
      <c r="BH8" s="2" t="s">
        <v>947</v>
      </c>
      <c r="BI8" s="2">
        <v>1</v>
      </c>
      <c r="BJ8" s="2">
        <v>132</v>
      </c>
      <c r="BK8" s="2" t="s">
        <v>78</v>
      </c>
      <c r="BM8" s="2" t="s">
        <v>48</v>
      </c>
      <c r="BP8" s="2" t="s">
        <v>48</v>
      </c>
      <c r="BQ8" s="2" t="s">
        <v>48</v>
      </c>
      <c r="BR8" s="2" t="s">
        <v>48</v>
      </c>
      <c r="BS8" s="2" t="s">
        <v>418</v>
      </c>
      <c r="BU8" s="2" t="s">
        <v>81</v>
      </c>
      <c r="BV8" s="2" t="s">
        <v>39</v>
      </c>
      <c r="BW8" s="2" t="s">
        <v>419</v>
      </c>
      <c r="BX8" s="2" t="s">
        <v>38</v>
      </c>
      <c r="BY8" s="2" t="s">
        <v>54</v>
      </c>
      <c r="BZ8" s="2" t="s">
        <v>420</v>
      </c>
      <c r="CA8" s="2" t="s">
        <v>421</v>
      </c>
    </row>
    <row r="9" spans="1:77" s="2" customFormat="1" ht="15">
      <c r="A9" s="2" t="s">
        <v>666</v>
      </c>
      <c r="B9" s="2" t="s">
        <v>667</v>
      </c>
      <c r="D9" s="2" t="s">
        <v>668</v>
      </c>
      <c r="E9" s="2" t="s">
        <v>102</v>
      </c>
      <c r="F9" s="2" t="s">
        <v>669</v>
      </c>
      <c r="G9" s="2" t="s">
        <v>670</v>
      </c>
      <c r="H9" s="2" t="s">
        <v>46</v>
      </c>
      <c r="J9" s="2" t="s">
        <v>39</v>
      </c>
      <c r="K9" s="2">
        <v>150</v>
      </c>
      <c r="L9" s="2">
        <v>450</v>
      </c>
      <c r="O9" s="2" t="s">
        <v>84</v>
      </c>
      <c r="P9" s="52"/>
      <c r="Q9" s="52">
        <v>8.5</v>
      </c>
      <c r="R9" s="2" t="s">
        <v>867</v>
      </c>
      <c r="S9" s="19"/>
      <c r="T9" s="19"/>
      <c r="U9" s="19" t="s">
        <v>48</v>
      </c>
      <c r="V9" s="19" t="s">
        <v>48</v>
      </c>
      <c r="W9" s="19"/>
      <c r="X9" s="19"/>
      <c r="Y9" s="45">
        <v>17000</v>
      </c>
      <c r="Z9" s="45">
        <v>20000</v>
      </c>
      <c r="AA9" s="45">
        <v>3600</v>
      </c>
      <c r="AB9" s="45">
        <v>4500</v>
      </c>
      <c r="AC9" s="45">
        <v>350</v>
      </c>
      <c r="AD9" s="45">
        <v>450</v>
      </c>
      <c r="AE9" s="45">
        <v>90</v>
      </c>
      <c r="AF9" s="45">
        <v>50</v>
      </c>
      <c r="AG9" s="45"/>
      <c r="AH9" s="45"/>
      <c r="AI9" s="2" t="s">
        <v>942</v>
      </c>
      <c r="AJ9" s="2" t="s">
        <v>51</v>
      </c>
      <c r="AK9" s="2" t="s">
        <v>51</v>
      </c>
      <c r="AL9" s="2" t="s">
        <v>51</v>
      </c>
      <c r="AM9" s="2" t="s">
        <v>51</v>
      </c>
      <c r="AN9" s="2" t="s">
        <v>50</v>
      </c>
      <c r="AO9" s="58"/>
      <c r="AP9" s="58"/>
      <c r="AQ9" s="58"/>
      <c r="AR9" s="66"/>
      <c r="AS9" s="66"/>
      <c r="AT9" s="66"/>
      <c r="AU9" s="66"/>
      <c r="AV9" s="66"/>
      <c r="AW9" s="66"/>
      <c r="AX9" s="66"/>
      <c r="AY9" s="66"/>
      <c r="AZ9" s="58"/>
      <c r="BA9" s="58"/>
      <c r="BB9" s="58"/>
      <c r="BC9" s="58"/>
      <c r="BD9" s="58"/>
      <c r="BE9" s="65"/>
      <c r="BF9" s="65"/>
      <c r="BG9" s="58"/>
      <c r="BH9" s="2" t="s">
        <v>921</v>
      </c>
      <c r="BI9" s="2">
        <v>150</v>
      </c>
      <c r="BJ9" s="2">
        <v>200</v>
      </c>
      <c r="BK9" s="2" t="s">
        <v>957</v>
      </c>
      <c r="BL9" s="2" t="s">
        <v>38</v>
      </c>
      <c r="BM9" s="2" t="s">
        <v>48</v>
      </c>
      <c r="BN9" s="2" t="s">
        <v>48</v>
      </c>
      <c r="BP9" s="2" t="s">
        <v>48</v>
      </c>
      <c r="BR9" s="2" t="s">
        <v>48</v>
      </c>
      <c r="BS9" s="2" t="s">
        <v>671</v>
      </c>
      <c r="BU9" s="2" t="s">
        <v>66</v>
      </c>
      <c r="BV9" s="2" t="s">
        <v>39</v>
      </c>
      <c r="BW9" s="2" t="s">
        <v>140</v>
      </c>
      <c r="BX9" s="2" t="s">
        <v>38</v>
      </c>
      <c r="BY9" s="2" t="s">
        <v>54</v>
      </c>
    </row>
    <row r="10" spans="1:77" s="2" customFormat="1" ht="15">
      <c r="A10" s="2" t="s">
        <v>797</v>
      </c>
      <c r="B10" s="2" t="s">
        <v>798</v>
      </c>
      <c r="C10" s="2" t="s">
        <v>799</v>
      </c>
      <c r="D10" s="2" t="s">
        <v>800</v>
      </c>
      <c r="E10" s="2" t="s">
        <v>102</v>
      </c>
      <c r="F10" s="2" t="s">
        <v>801</v>
      </c>
      <c r="G10" s="2" t="s">
        <v>802</v>
      </c>
      <c r="H10" s="2" t="s">
        <v>46</v>
      </c>
      <c r="J10" s="2" t="s">
        <v>38</v>
      </c>
      <c r="K10" s="2">
        <v>736</v>
      </c>
      <c r="L10" s="2">
        <v>76</v>
      </c>
      <c r="M10" s="2" t="s">
        <v>38</v>
      </c>
      <c r="P10" s="52" t="s">
        <v>803</v>
      </c>
      <c r="Q10" s="52"/>
      <c r="S10" s="19"/>
      <c r="T10" s="19"/>
      <c r="U10" s="19" t="s">
        <v>48</v>
      </c>
      <c r="V10" s="19" t="s">
        <v>48</v>
      </c>
      <c r="W10" s="19"/>
      <c r="X10" s="19"/>
      <c r="Y10" s="45">
        <v>4428</v>
      </c>
      <c r="Z10" s="45">
        <v>4125</v>
      </c>
      <c r="AA10" s="45">
        <v>300</v>
      </c>
      <c r="AB10" s="45">
        <v>300</v>
      </c>
      <c r="AC10" s="45">
        <v>100</v>
      </c>
      <c r="AD10" s="45">
        <v>60</v>
      </c>
      <c r="AE10" s="45">
        <v>120</v>
      </c>
      <c r="AF10" s="45">
        <v>120</v>
      </c>
      <c r="AG10" s="45"/>
      <c r="AH10" s="45"/>
      <c r="AI10" s="2" t="s">
        <v>871</v>
      </c>
      <c r="AJ10" s="2" t="s">
        <v>50</v>
      </c>
      <c r="AK10" s="2" t="s">
        <v>51</v>
      </c>
      <c r="AL10" s="2" t="s">
        <v>51</v>
      </c>
      <c r="AM10" s="2" t="s">
        <v>51</v>
      </c>
      <c r="AN10" s="2" t="s">
        <v>51</v>
      </c>
      <c r="AO10" s="58"/>
      <c r="AP10" s="58"/>
      <c r="AQ10" s="58"/>
      <c r="AR10" s="66"/>
      <c r="AS10" s="66"/>
      <c r="AT10" s="66"/>
      <c r="AU10" s="66"/>
      <c r="AV10" s="66"/>
      <c r="AW10" s="66"/>
      <c r="AX10" s="66"/>
      <c r="AY10" s="66"/>
      <c r="AZ10" s="58"/>
      <c r="BA10" s="58"/>
      <c r="BB10" s="58"/>
      <c r="BC10" s="58"/>
      <c r="BD10" s="58"/>
      <c r="BE10" s="65"/>
      <c r="BF10" s="65"/>
      <c r="BG10" s="58"/>
      <c r="BH10" s="2" t="s">
        <v>926</v>
      </c>
      <c r="BJ10" s="2">
        <v>2</v>
      </c>
      <c r="BK10" s="2" t="s">
        <v>957</v>
      </c>
      <c r="BL10" s="2" t="s">
        <v>804</v>
      </c>
      <c r="BO10" s="2" t="s">
        <v>48</v>
      </c>
      <c r="BU10" s="2" t="s">
        <v>53</v>
      </c>
      <c r="BV10" s="2" t="s">
        <v>38</v>
      </c>
      <c r="BX10" s="2" t="s">
        <v>38</v>
      </c>
      <c r="BY10" s="2" t="s">
        <v>67</v>
      </c>
    </row>
    <row r="11" spans="1:79" s="2" customFormat="1" ht="15">
      <c r="A11" s="2" t="s">
        <v>145</v>
      </c>
      <c r="B11" s="2" t="s">
        <v>146</v>
      </c>
      <c r="D11" s="2" t="s">
        <v>147</v>
      </c>
      <c r="E11" s="2" t="s">
        <v>148</v>
      </c>
      <c r="F11" s="2" t="s">
        <v>872</v>
      </c>
      <c r="G11" s="2" t="s">
        <v>149</v>
      </c>
      <c r="H11" s="2" t="s">
        <v>46</v>
      </c>
      <c r="J11" s="2" t="s">
        <v>39</v>
      </c>
      <c r="K11" s="2">
        <v>48</v>
      </c>
      <c r="L11" s="2">
        <v>950</v>
      </c>
      <c r="N11" s="2" t="s">
        <v>47</v>
      </c>
      <c r="P11" s="52">
        <v>0.28</v>
      </c>
      <c r="Q11" s="52">
        <f>P11*2.47105</f>
        <v>0.691894</v>
      </c>
      <c r="S11" s="19"/>
      <c r="T11" s="19"/>
      <c r="U11" s="19" t="s">
        <v>48</v>
      </c>
      <c r="V11" s="19" t="s">
        <v>48</v>
      </c>
      <c r="W11" s="19"/>
      <c r="X11" s="19"/>
      <c r="Y11" s="45">
        <v>1723</v>
      </c>
      <c r="Z11" s="45">
        <v>1134</v>
      </c>
      <c r="AA11" s="45">
        <v>531</v>
      </c>
      <c r="AB11" s="45">
        <v>499</v>
      </c>
      <c r="AC11" s="45">
        <v>120</v>
      </c>
      <c r="AD11" s="45">
        <v>80</v>
      </c>
      <c r="AE11" s="45"/>
      <c r="AF11" s="45"/>
      <c r="AG11" s="45"/>
      <c r="AH11" s="45">
        <v>191</v>
      </c>
      <c r="AJ11" s="2" t="s">
        <v>50</v>
      </c>
      <c r="AK11" s="2" t="s">
        <v>50</v>
      </c>
      <c r="AL11" s="2" t="s">
        <v>50</v>
      </c>
      <c r="AM11" s="2" t="s">
        <v>50</v>
      </c>
      <c r="AN11" s="2" t="s">
        <v>50</v>
      </c>
      <c r="AO11" s="58"/>
      <c r="AP11" s="58"/>
      <c r="AQ11" s="58"/>
      <c r="AR11" s="66"/>
      <c r="AS11" s="66"/>
      <c r="AT11" s="66"/>
      <c r="AU11" s="66"/>
      <c r="AV11" s="66"/>
      <c r="AW11" s="66"/>
      <c r="AX11" s="66"/>
      <c r="AY11" s="66"/>
      <c r="AZ11" s="58"/>
      <c r="BA11" s="58"/>
      <c r="BB11" s="58"/>
      <c r="BC11" s="58"/>
      <c r="BD11" s="58"/>
      <c r="BE11" s="65"/>
      <c r="BF11" s="65"/>
      <c r="BG11" s="58"/>
      <c r="BH11" s="2" t="s">
        <v>919</v>
      </c>
      <c r="BJ11" s="2">
        <v>6</v>
      </c>
      <c r="BK11" s="2" t="s">
        <v>112</v>
      </c>
      <c r="BM11" s="2" t="s">
        <v>48</v>
      </c>
      <c r="BN11" s="2" t="s">
        <v>48</v>
      </c>
      <c r="BO11" s="2" t="s">
        <v>48</v>
      </c>
      <c r="BP11" s="2" t="s">
        <v>48</v>
      </c>
      <c r="BQ11" s="2" t="s">
        <v>48</v>
      </c>
      <c r="BU11" s="2" t="s">
        <v>66</v>
      </c>
      <c r="BV11" s="2" t="s">
        <v>39</v>
      </c>
      <c r="BX11" s="2" t="s">
        <v>38</v>
      </c>
      <c r="BY11" s="2" t="s">
        <v>54</v>
      </c>
      <c r="CA11" s="2" t="s">
        <v>150</v>
      </c>
    </row>
    <row r="12" spans="1:79" s="2" customFormat="1" ht="15">
      <c r="A12" s="2" t="s">
        <v>151</v>
      </c>
      <c r="B12" s="2" t="s">
        <v>152</v>
      </c>
      <c r="D12" s="2" t="s">
        <v>153</v>
      </c>
      <c r="E12" s="2" t="s">
        <v>148</v>
      </c>
      <c r="F12" s="2" t="s">
        <v>873</v>
      </c>
      <c r="G12" s="2" t="s">
        <v>154</v>
      </c>
      <c r="H12" s="2" t="s">
        <v>46</v>
      </c>
      <c r="J12" s="2" t="s">
        <v>39</v>
      </c>
      <c r="K12" s="2">
        <v>1846</v>
      </c>
      <c r="L12" s="2">
        <v>350</v>
      </c>
      <c r="N12" s="2" t="s">
        <v>47</v>
      </c>
      <c r="P12" s="52"/>
      <c r="Q12" s="52"/>
      <c r="R12" s="2" t="s">
        <v>155</v>
      </c>
      <c r="S12" s="19"/>
      <c r="T12" s="19"/>
      <c r="U12" s="19"/>
      <c r="V12" s="19"/>
      <c r="W12" s="19"/>
      <c r="X12" s="19"/>
      <c r="Y12" s="45">
        <v>14182</v>
      </c>
      <c r="Z12" s="45">
        <v>16857</v>
      </c>
      <c r="AA12" s="45">
        <v>3518</v>
      </c>
      <c r="AB12" s="45">
        <v>4485</v>
      </c>
      <c r="AC12" s="45">
        <v>2798</v>
      </c>
      <c r="AD12" s="45">
        <v>2946</v>
      </c>
      <c r="AE12" s="45">
        <v>1800</v>
      </c>
      <c r="AF12" s="45">
        <v>1321</v>
      </c>
      <c r="AG12" s="45">
        <v>600</v>
      </c>
      <c r="AH12" s="45">
        <v>800</v>
      </c>
      <c r="AI12" s="2" t="s">
        <v>156</v>
      </c>
      <c r="AJ12" s="2" t="s">
        <v>50</v>
      </c>
      <c r="AK12" s="2" t="s">
        <v>50</v>
      </c>
      <c r="AL12" s="2" t="s">
        <v>50</v>
      </c>
      <c r="AM12" s="2" t="s">
        <v>51</v>
      </c>
      <c r="AN12" s="2" t="s">
        <v>51</v>
      </c>
      <c r="AO12" s="58"/>
      <c r="AP12" s="58"/>
      <c r="AQ12" s="58"/>
      <c r="AR12" s="66"/>
      <c r="AS12" s="66"/>
      <c r="AT12" s="66"/>
      <c r="AU12" s="66"/>
      <c r="AV12" s="66"/>
      <c r="AW12" s="66"/>
      <c r="AX12" s="66"/>
      <c r="AY12" s="66"/>
      <c r="AZ12" s="58"/>
      <c r="BA12" s="58"/>
      <c r="BB12" s="58"/>
      <c r="BC12" s="58"/>
      <c r="BD12" s="58"/>
      <c r="BE12" s="65"/>
      <c r="BF12" s="65"/>
      <c r="BG12" s="58"/>
      <c r="BH12" s="2" t="s">
        <v>919</v>
      </c>
      <c r="BJ12" s="2">
        <v>2</v>
      </c>
      <c r="BK12" s="2" t="s">
        <v>78</v>
      </c>
      <c r="BL12" s="2" t="s">
        <v>39</v>
      </c>
      <c r="BM12" s="2" t="s">
        <v>48</v>
      </c>
      <c r="BN12" s="2" t="s">
        <v>48</v>
      </c>
      <c r="BP12" s="2" t="s">
        <v>48</v>
      </c>
      <c r="BR12" s="2" t="s">
        <v>48</v>
      </c>
      <c r="BS12" s="2" t="s">
        <v>157</v>
      </c>
      <c r="BU12" s="2" t="s">
        <v>81</v>
      </c>
      <c r="BV12" s="2" t="s">
        <v>39</v>
      </c>
      <c r="BW12" s="2" t="s">
        <v>158</v>
      </c>
      <c r="BX12" s="2" t="s">
        <v>38</v>
      </c>
      <c r="BY12" s="2" t="s">
        <v>54</v>
      </c>
      <c r="CA12" s="2" t="s">
        <v>159</v>
      </c>
    </row>
    <row r="13" spans="1:79" s="2" customFormat="1" ht="15">
      <c r="A13" s="2" t="s">
        <v>160</v>
      </c>
      <c r="B13" s="2" t="s">
        <v>161</v>
      </c>
      <c r="C13" s="2" t="s">
        <v>162</v>
      </c>
      <c r="D13" s="2" t="s">
        <v>153</v>
      </c>
      <c r="E13" s="2" t="s">
        <v>148</v>
      </c>
      <c r="F13" s="2" t="s">
        <v>163</v>
      </c>
      <c r="G13" s="2" t="s">
        <v>164</v>
      </c>
      <c r="H13" s="2" t="s">
        <v>46</v>
      </c>
      <c r="J13" s="2" t="s">
        <v>39</v>
      </c>
      <c r="K13" s="2">
        <v>361</v>
      </c>
      <c r="L13" s="2">
        <v>1280</v>
      </c>
      <c r="N13" s="2" t="s">
        <v>47</v>
      </c>
      <c r="P13" s="52"/>
      <c r="Q13" s="52"/>
      <c r="R13" s="2" t="s">
        <v>165</v>
      </c>
      <c r="S13" s="19"/>
      <c r="T13" s="19"/>
      <c r="U13" s="19"/>
      <c r="V13" s="19"/>
      <c r="W13" s="19"/>
      <c r="X13" s="19"/>
      <c r="Y13" s="45">
        <v>4004</v>
      </c>
      <c r="Z13" s="45">
        <v>4047</v>
      </c>
      <c r="AA13" s="45">
        <v>1119</v>
      </c>
      <c r="AB13" s="45">
        <v>432</v>
      </c>
      <c r="AC13" s="45">
        <v>289</v>
      </c>
      <c r="AD13" s="45">
        <v>116</v>
      </c>
      <c r="AE13" s="45"/>
      <c r="AF13" s="45"/>
      <c r="AG13" s="45"/>
      <c r="AH13" s="45"/>
      <c r="AJ13" s="2" t="s">
        <v>50</v>
      </c>
      <c r="AK13" s="2" t="s">
        <v>51</v>
      </c>
      <c r="AL13" s="2" t="s">
        <v>50</v>
      </c>
      <c r="AM13" s="2" t="s">
        <v>50</v>
      </c>
      <c r="AN13" s="2" t="s">
        <v>50</v>
      </c>
      <c r="AO13" s="2" t="s">
        <v>166</v>
      </c>
      <c r="AP13" s="2" t="s">
        <v>94</v>
      </c>
      <c r="AQ13" s="2" t="s">
        <v>77</v>
      </c>
      <c r="AR13" s="38">
        <v>22594</v>
      </c>
      <c r="AS13" s="38">
        <v>5280</v>
      </c>
      <c r="AT13" s="38">
        <v>22386</v>
      </c>
      <c r="AU13" s="38"/>
      <c r="AV13" s="38">
        <v>791</v>
      </c>
      <c r="AW13" s="38">
        <v>3975</v>
      </c>
      <c r="AX13" s="38">
        <v>1550</v>
      </c>
      <c r="AY13" s="38"/>
      <c r="AZ13" s="2" t="s">
        <v>167</v>
      </c>
      <c r="BA13" s="2" t="s">
        <v>29</v>
      </c>
      <c r="BB13" s="2" t="s">
        <v>30</v>
      </c>
      <c r="BC13" s="2">
        <v>0.4</v>
      </c>
      <c r="BD13" s="2">
        <v>0.4</v>
      </c>
      <c r="BE13" s="45">
        <v>45</v>
      </c>
      <c r="BF13" s="45">
        <v>5000</v>
      </c>
      <c r="BG13" s="2" t="s">
        <v>168</v>
      </c>
      <c r="BH13" s="2" t="s">
        <v>926</v>
      </c>
      <c r="BJ13" s="2">
        <v>6</v>
      </c>
      <c r="BK13" s="2" t="s">
        <v>112</v>
      </c>
      <c r="BL13" s="2" t="s">
        <v>39</v>
      </c>
      <c r="BM13" s="2" t="s">
        <v>48</v>
      </c>
      <c r="BN13" s="2" t="s">
        <v>48</v>
      </c>
      <c r="BP13" s="2" t="s">
        <v>48</v>
      </c>
      <c r="BR13" s="2" t="s">
        <v>48</v>
      </c>
      <c r="BS13" s="2" t="s">
        <v>169</v>
      </c>
      <c r="BU13" s="2" t="s">
        <v>66</v>
      </c>
      <c r="BV13" s="2" t="s">
        <v>39</v>
      </c>
      <c r="BW13" s="2" t="s">
        <v>170</v>
      </c>
      <c r="BX13" s="2" t="s">
        <v>39</v>
      </c>
      <c r="BY13" s="2" t="s">
        <v>54</v>
      </c>
      <c r="CA13" s="2" t="s">
        <v>976</v>
      </c>
    </row>
    <row r="14" spans="1:77" s="2" customFormat="1" ht="15">
      <c r="A14" s="2" t="s">
        <v>946</v>
      </c>
      <c r="B14" s="2" t="s">
        <v>470</v>
      </c>
      <c r="D14" s="2" t="s">
        <v>153</v>
      </c>
      <c r="E14" s="2" t="s">
        <v>148</v>
      </c>
      <c r="F14" s="2" t="s">
        <v>471</v>
      </c>
      <c r="G14" s="2" t="s">
        <v>472</v>
      </c>
      <c r="H14" s="2" t="s">
        <v>273</v>
      </c>
      <c r="J14" s="2" t="s">
        <v>38</v>
      </c>
      <c r="K14" s="2">
        <v>1935</v>
      </c>
      <c r="L14" s="2">
        <v>2064</v>
      </c>
      <c r="M14" s="2" t="s">
        <v>38</v>
      </c>
      <c r="P14" s="52"/>
      <c r="Q14" s="52"/>
      <c r="S14" s="19"/>
      <c r="T14" s="19"/>
      <c r="U14" s="19"/>
      <c r="V14" s="19"/>
      <c r="W14" s="19"/>
      <c r="X14" s="19"/>
      <c r="Y14" s="45">
        <v>75029</v>
      </c>
      <c r="Z14" s="45">
        <v>73268</v>
      </c>
      <c r="AA14" s="45"/>
      <c r="AB14" s="45"/>
      <c r="AC14" s="45">
        <v>5569</v>
      </c>
      <c r="AD14" s="45">
        <v>5348</v>
      </c>
      <c r="AE14" s="45">
        <v>400</v>
      </c>
      <c r="AF14" s="45">
        <v>400</v>
      </c>
      <c r="AG14" s="45">
        <v>300</v>
      </c>
      <c r="AH14" s="45">
        <v>300</v>
      </c>
      <c r="AJ14" s="2" t="s">
        <v>50</v>
      </c>
      <c r="AL14" s="2" t="s">
        <v>50</v>
      </c>
      <c r="AM14" s="2" t="s">
        <v>51</v>
      </c>
      <c r="AN14" s="2" t="s">
        <v>51</v>
      </c>
      <c r="AO14" s="58" t="s">
        <v>473</v>
      </c>
      <c r="AP14" s="58"/>
      <c r="AQ14" s="58"/>
      <c r="AR14" s="66"/>
      <c r="AS14" s="66"/>
      <c r="AT14" s="66"/>
      <c r="AU14" s="66"/>
      <c r="AV14" s="66"/>
      <c r="AW14" s="66"/>
      <c r="AX14" s="66"/>
      <c r="AY14" s="66"/>
      <c r="AZ14" s="58"/>
      <c r="BA14" s="58"/>
      <c r="BB14" s="58"/>
      <c r="BC14" s="58"/>
      <c r="BD14" s="58"/>
      <c r="BE14" s="65"/>
      <c r="BF14" s="65"/>
      <c r="BG14" s="58"/>
      <c r="BH14" s="2" t="s">
        <v>947</v>
      </c>
      <c r="BK14" s="2" t="s">
        <v>78</v>
      </c>
      <c r="BM14" s="2" t="s">
        <v>48</v>
      </c>
      <c r="BN14" s="2" t="s">
        <v>48</v>
      </c>
      <c r="BO14" s="2" t="s">
        <v>48</v>
      </c>
      <c r="BP14" s="2" t="s">
        <v>48</v>
      </c>
      <c r="BR14" s="2" t="s">
        <v>48</v>
      </c>
      <c r="BS14" s="2" t="s">
        <v>474</v>
      </c>
      <c r="BT14" s="2" t="s">
        <v>475</v>
      </c>
      <c r="BU14" s="2" t="s">
        <v>81</v>
      </c>
      <c r="BV14" s="2" t="s">
        <v>39</v>
      </c>
      <c r="BW14" s="2" t="s">
        <v>187</v>
      </c>
      <c r="BX14" s="2" t="s">
        <v>38</v>
      </c>
      <c r="BY14" s="2" t="s">
        <v>877</v>
      </c>
    </row>
    <row r="15" spans="1:79" s="2" customFormat="1" ht="15">
      <c r="A15" s="2" t="s">
        <v>171</v>
      </c>
      <c r="B15" s="2" t="s">
        <v>172</v>
      </c>
      <c r="D15" s="2" t="s">
        <v>173</v>
      </c>
      <c r="E15" s="2" t="s">
        <v>148</v>
      </c>
      <c r="F15" s="2" t="s">
        <v>174</v>
      </c>
      <c r="G15" s="2" t="s">
        <v>175</v>
      </c>
      <c r="H15" s="2" t="s">
        <v>46</v>
      </c>
      <c r="J15" s="2" t="s">
        <v>39</v>
      </c>
      <c r="K15" s="2">
        <v>312</v>
      </c>
      <c r="L15" s="2">
        <v>150</v>
      </c>
      <c r="M15" s="2" t="s">
        <v>38</v>
      </c>
      <c r="P15" s="52"/>
      <c r="Q15" s="52"/>
      <c r="S15" s="19"/>
      <c r="T15" s="19"/>
      <c r="U15" s="19"/>
      <c r="V15" s="19"/>
      <c r="W15" s="19"/>
      <c r="X15" s="19"/>
      <c r="Y15" s="45">
        <v>1308</v>
      </c>
      <c r="Z15" s="45">
        <v>827</v>
      </c>
      <c r="AA15" s="45">
        <v>526</v>
      </c>
      <c r="AB15" s="45">
        <v>200</v>
      </c>
      <c r="AC15" s="45">
        <v>394</v>
      </c>
      <c r="AD15" s="45">
        <v>62</v>
      </c>
      <c r="AE15" s="45">
        <v>560</v>
      </c>
      <c r="AF15" s="45">
        <v>450</v>
      </c>
      <c r="AG15" s="45">
        <v>85</v>
      </c>
      <c r="AH15" s="45">
        <v>379</v>
      </c>
      <c r="AI15" s="2" t="s">
        <v>977</v>
      </c>
      <c r="AJ15" s="2" t="s">
        <v>50</v>
      </c>
      <c r="AK15" s="2" t="s">
        <v>50</v>
      </c>
      <c r="AL15" s="2" t="s">
        <v>50</v>
      </c>
      <c r="AM15" s="2" t="s">
        <v>51</v>
      </c>
      <c r="AN15" s="2" t="s">
        <v>50</v>
      </c>
      <c r="AP15" s="2" t="s">
        <v>94</v>
      </c>
      <c r="AQ15" s="2" t="s">
        <v>38</v>
      </c>
      <c r="AR15" s="38">
        <v>2129</v>
      </c>
      <c r="AS15" s="38">
        <v>0</v>
      </c>
      <c r="AT15" s="38">
        <v>2083</v>
      </c>
      <c r="AU15" s="38">
        <v>2300</v>
      </c>
      <c r="AV15" s="38">
        <v>148</v>
      </c>
      <c r="AW15" s="38">
        <v>338</v>
      </c>
      <c r="AX15" s="38">
        <v>74</v>
      </c>
      <c r="AY15" s="38">
        <v>0</v>
      </c>
      <c r="AZ15" s="2" t="s">
        <v>176</v>
      </c>
      <c r="BA15" s="2" t="s">
        <v>29</v>
      </c>
      <c r="BE15" s="45">
        <v>12</v>
      </c>
      <c r="BF15" s="45">
        <v>1680</v>
      </c>
      <c r="BH15" s="2" t="s">
        <v>919</v>
      </c>
      <c r="BJ15" s="2">
        <v>21</v>
      </c>
      <c r="BK15" s="2" t="s">
        <v>78</v>
      </c>
      <c r="BL15" s="2" t="s">
        <v>65</v>
      </c>
      <c r="BM15" s="2" t="s">
        <v>48</v>
      </c>
      <c r="BN15" s="2" t="s">
        <v>48</v>
      </c>
      <c r="BO15" s="2" t="s">
        <v>48</v>
      </c>
      <c r="BP15" s="2" t="s">
        <v>48</v>
      </c>
      <c r="BU15" s="2" t="s">
        <v>66</v>
      </c>
      <c r="BV15" s="2" t="s">
        <v>38</v>
      </c>
      <c r="BX15" s="2" t="s">
        <v>39</v>
      </c>
      <c r="BY15" s="2" t="s">
        <v>54</v>
      </c>
      <c r="CA15" s="2" t="s">
        <v>177</v>
      </c>
    </row>
    <row r="16" spans="1:215" s="2" customFormat="1" ht="15">
      <c r="A16" s="60" t="s">
        <v>198</v>
      </c>
      <c r="B16" s="60" t="s">
        <v>199</v>
      </c>
      <c r="C16" s="60"/>
      <c r="D16" s="60" t="s">
        <v>200</v>
      </c>
      <c r="E16" s="60" t="s">
        <v>148</v>
      </c>
      <c r="F16" s="60" t="s">
        <v>201</v>
      </c>
      <c r="G16" s="60" t="s">
        <v>202</v>
      </c>
      <c r="H16" s="60" t="s">
        <v>128</v>
      </c>
      <c r="I16" s="60"/>
      <c r="J16" s="60" t="s">
        <v>38</v>
      </c>
      <c r="L16" s="2">
        <v>70</v>
      </c>
      <c r="M16" s="60" t="s">
        <v>38</v>
      </c>
      <c r="N16" s="60"/>
      <c r="O16" s="60"/>
      <c r="P16" s="52"/>
      <c r="Q16" s="52"/>
      <c r="R16" s="60" t="s">
        <v>937</v>
      </c>
      <c r="S16" s="55"/>
      <c r="T16" s="55"/>
      <c r="U16" s="55"/>
      <c r="V16" s="55"/>
      <c r="W16" s="55"/>
      <c r="X16" s="55"/>
      <c r="Y16" s="60">
        <v>9777</v>
      </c>
      <c r="Z16" s="60">
        <v>11555</v>
      </c>
      <c r="AA16" s="60"/>
      <c r="AB16" s="60"/>
      <c r="AC16" s="60">
        <v>282</v>
      </c>
      <c r="AD16" s="60">
        <v>901</v>
      </c>
      <c r="AE16" s="60">
        <v>30</v>
      </c>
      <c r="AF16" s="60">
        <v>50</v>
      </c>
      <c r="AG16" s="60">
        <v>250</v>
      </c>
      <c r="AH16" s="60">
        <v>257</v>
      </c>
      <c r="AI16" s="60" t="s">
        <v>938</v>
      </c>
      <c r="AJ16" s="60" t="s">
        <v>50</v>
      </c>
      <c r="AK16" s="60"/>
      <c r="AL16" s="60" t="s">
        <v>50</v>
      </c>
      <c r="AM16" s="60" t="s">
        <v>50</v>
      </c>
      <c r="AN16" s="60" t="s">
        <v>50</v>
      </c>
      <c r="AO16" s="60" t="s">
        <v>939</v>
      </c>
      <c r="AP16" s="60" t="s">
        <v>94</v>
      </c>
      <c r="AQ16" s="60" t="s">
        <v>38</v>
      </c>
      <c r="AR16" s="61">
        <v>50869</v>
      </c>
      <c r="AS16" s="61">
        <v>34573</v>
      </c>
      <c r="AT16" s="61">
        <v>50869</v>
      </c>
      <c r="AU16" s="61">
        <v>2204</v>
      </c>
      <c r="AV16" s="61">
        <v>3536</v>
      </c>
      <c r="AW16" s="61">
        <v>1579</v>
      </c>
      <c r="AX16" s="61">
        <v>276</v>
      </c>
      <c r="AY16" s="61">
        <v>142</v>
      </c>
      <c r="AZ16" s="60" t="s">
        <v>940</v>
      </c>
      <c r="BA16" s="60" t="s">
        <v>39</v>
      </c>
      <c r="BB16" s="60" t="s">
        <v>39</v>
      </c>
      <c r="BC16" s="60">
        <v>1.2</v>
      </c>
      <c r="BD16" s="60"/>
      <c r="BE16" s="60">
        <v>1</v>
      </c>
      <c r="BF16" s="60">
        <v>40</v>
      </c>
      <c r="BG16" s="60"/>
      <c r="BH16" s="60" t="s">
        <v>926</v>
      </c>
      <c r="BI16" s="60">
        <v>0</v>
      </c>
      <c r="BJ16" s="60">
        <v>3</v>
      </c>
      <c r="BK16" s="2" t="s">
        <v>957</v>
      </c>
      <c r="BL16" s="60"/>
      <c r="BM16" s="60" t="s">
        <v>39</v>
      </c>
      <c r="BN16" s="60" t="s">
        <v>39</v>
      </c>
      <c r="BO16" s="60"/>
      <c r="BP16" s="60" t="s">
        <v>39</v>
      </c>
      <c r="BQ16" s="60"/>
      <c r="BR16" s="60"/>
      <c r="BS16" s="60"/>
      <c r="BT16" s="60"/>
      <c r="BU16" s="60" t="s">
        <v>66</v>
      </c>
      <c r="BV16" s="60" t="s">
        <v>38</v>
      </c>
      <c r="BW16" s="60"/>
      <c r="BX16" s="60" t="s">
        <v>38</v>
      </c>
      <c r="BY16" s="60" t="s">
        <v>54</v>
      </c>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row>
    <row r="17" spans="1:77" s="2" customFormat="1" ht="15">
      <c r="A17" s="2" t="s">
        <v>251</v>
      </c>
      <c r="B17" s="2" t="s">
        <v>252</v>
      </c>
      <c r="C17" s="2" t="s">
        <v>253</v>
      </c>
      <c r="D17" s="2" t="s">
        <v>254</v>
      </c>
      <c r="E17" s="2" t="s">
        <v>148</v>
      </c>
      <c r="F17" s="2" t="s">
        <v>255</v>
      </c>
      <c r="G17" s="2" t="s">
        <v>256</v>
      </c>
      <c r="H17" s="2" t="s">
        <v>46</v>
      </c>
      <c r="J17" s="2" t="s">
        <v>39</v>
      </c>
      <c r="K17" s="2">
        <v>1781</v>
      </c>
      <c r="L17" s="2">
        <v>200</v>
      </c>
      <c r="N17" s="2" t="s">
        <v>47</v>
      </c>
      <c r="P17" s="52"/>
      <c r="Q17" s="52"/>
      <c r="S17" s="19"/>
      <c r="T17" s="19"/>
      <c r="U17" s="19"/>
      <c r="V17" s="19"/>
      <c r="W17" s="19"/>
      <c r="X17" s="19"/>
      <c r="Y17" s="45">
        <v>13804</v>
      </c>
      <c r="Z17" s="45">
        <v>12592</v>
      </c>
      <c r="AA17" s="45">
        <v>3573</v>
      </c>
      <c r="AB17" s="45">
        <v>3036</v>
      </c>
      <c r="AC17" s="45">
        <v>2581</v>
      </c>
      <c r="AD17" s="45">
        <v>2378</v>
      </c>
      <c r="AE17" s="45">
        <v>1657</v>
      </c>
      <c r="AF17" s="45">
        <v>1070</v>
      </c>
      <c r="AG17" s="45"/>
      <c r="AH17" s="45"/>
      <c r="AI17" s="2" t="s">
        <v>883</v>
      </c>
      <c r="AJ17" s="2" t="s">
        <v>50</v>
      </c>
      <c r="AK17" s="2" t="s">
        <v>50</v>
      </c>
      <c r="AL17" s="2" t="s">
        <v>50</v>
      </c>
      <c r="AM17" s="2" t="s">
        <v>51</v>
      </c>
      <c r="AN17" s="2" t="s">
        <v>51</v>
      </c>
      <c r="AP17" s="2" t="s">
        <v>257</v>
      </c>
      <c r="AQ17" s="2" t="s">
        <v>77</v>
      </c>
      <c r="AR17" s="38">
        <v>123589</v>
      </c>
      <c r="AS17" s="38">
        <v>75565</v>
      </c>
      <c r="AT17" s="38">
        <v>66221</v>
      </c>
      <c r="AU17" s="38">
        <v>49481</v>
      </c>
      <c r="AV17" s="38">
        <v>3853</v>
      </c>
      <c r="AW17" s="38">
        <v>6306</v>
      </c>
      <c r="AX17" s="38">
        <v>501</v>
      </c>
      <c r="AY17" s="38">
        <v>14845</v>
      </c>
      <c r="AZ17" s="2" t="s">
        <v>258</v>
      </c>
      <c r="BA17" s="2" t="s">
        <v>29</v>
      </c>
      <c r="BB17" s="2" t="s">
        <v>30</v>
      </c>
      <c r="BC17" s="2">
        <v>3.4</v>
      </c>
      <c r="BD17" s="2">
        <v>1</v>
      </c>
      <c r="BE17" s="45">
        <v>73</v>
      </c>
      <c r="BF17" s="45">
        <v>2013</v>
      </c>
      <c r="BH17" s="2" t="s">
        <v>919</v>
      </c>
      <c r="BJ17" s="2">
        <v>23</v>
      </c>
      <c r="BK17" s="2" t="s">
        <v>112</v>
      </c>
      <c r="BL17" s="2" t="s">
        <v>259</v>
      </c>
      <c r="BM17" s="2" t="s">
        <v>48</v>
      </c>
      <c r="BN17" s="2" t="s">
        <v>48</v>
      </c>
      <c r="BP17" s="2" t="s">
        <v>48</v>
      </c>
      <c r="BQ17" s="2" t="s">
        <v>48</v>
      </c>
      <c r="BU17" s="2" t="s">
        <v>66</v>
      </c>
      <c r="BV17" s="2" t="s">
        <v>39</v>
      </c>
      <c r="BW17" s="2" t="s">
        <v>140</v>
      </c>
      <c r="BX17" s="2" t="s">
        <v>39</v>
      </c>
      <c r="BY17" s="2" t="s">
        <v>54</v>
      </c>
    </row>
    <row r="18" spans="1:77" s="2" customFormat="1" ht="15">
      <c r="A18" s="2" t="s">
        <v>349</v>
      </c>
      <c r="B18" s="2" t="s">
        <v>350</v>
      </c>
      <c r="C18" s="2" t="s">
        <v>351</v>
      </c>
      <c r="D18" s="2" t="s">
        <v>352</v>
      </c>
      <c r="E18" s="2" t="s">
        <v>148</v>
      </c>
      <c r="F18" s="2" t="s">
        <v>353</v>
      </c>
      <c r="G18" s="2" t="s">
        <v>354</v>
      </c>
      <c r="H18" s="2" t="s">
        <v>355</v>
      </c>
      <c r="J18" s="2" t="s">
        <v>39</v>
      </c>
      <c r="K18" s="2">
        <v>2500</v>
      </c>
      <c r="L18" s="2">
        <v>38750</v>
      </c>
      <c r="O18" s="2" t="s">
        <v>84</v>
      </c>
      <c r="P18" s="52">
        <f>Q18*0.404686</f>
        <v>115.33551</v>
      </c>
      <c r="Q18" s="52">
        <v>285</v>
      </c>
      <c r="S18" s="19"/>
      <c r="T18" s="19"/>
      <c r="U18" s="19"/>
      <c r="V18" s="19"/>
      <c r="W18" s="19"/>
      <c r="X18" s="19" t="s">
        <v>48</v>
      </c>
      <c r="Y18" s="45">
        <v>403021</v>
      </c>
      <c r="Z18" s="45">
        <v>382289</v>
      </c>
      <c r="AA18" s="45">
        <v>128263</v>
      </c>
      <c r="AB18" s="45">
        <v>123582</v>
      </c>
      <c r="AC18" s="45">
        <v>49737</v>
      </c>
      <c r="AD18" s="45"/>
      <c r="AE18" s="45"/>
      <c r="AF18" s="45">
        <v>347</v>
      </c>
      <c r="AG18" s="45">
        <v>321</v>
      </c>
      <c r="AH18" s="45">
        <v>260</v>
      </c>
      <c r="AI18" s="2" t="s">
        <v>356</v>
      </c>
      <c r="AJ18" s="2" t="s">
        <v>50</v>
      </c>
      <c r="AK18" s="2" t="s">
        <v>50</v>
      </c>
      <c r="AL18" s="2" t="s">
        <v>50</v>
      </c>
      <c r="AM18" s="2" t="s">
        <v>50</v>
      </c>
      <c r="AN18" s="2" t="s">
        <v>50</v>
      </c>
      <c r="AO18" s="58"/>
      <c r="AP18" s="58"/>
      <c r="AQ18" s="58"/>
      <c r="AR18" s="66"/>
      <c r="AS18" s="66"/>
      <c r="AT18" s="66"/>
      <c r="AU18" s="66"/>
      <c r="AV18" s="66"/>
      <c r="AW18" s="66"/>
      <c r="AX18" s="66"/>
      <c r="AY18" s="66"/>
      <c r="AZ18" s="58"/>
      <c r="BA18" s="58"/>
      <c r="BB18" s="58"/>
      <c r="BC18" s="58"/>
      <c r="BD18" s="58"/>
      <c r="BE18" s="65"/>
      <c r="BF18" s="65"/>
      <c r="BG18" s="58"/>
      <c r="BH18" s="2" t="s">
        <v>947</v>
      </c>
      <c r="BI18" s="2">
        <v>24</v>
      </c>
      <c r="BJ18" s="2">
        <v>4</v>
      </c>
      <c r="BK18" s="2" t="s">
        <v>112</v>
      </c>
      <c r="BM18" s="2" t="s">
        <v>48</v>
      </c>
      <c r="BO18" s="2" t="s">
        <v>48</v>
      </c>
      <c r="BP18" s="2" t="s">
        <v>48</v>
      </c>
      <c r="BQ18" s="2" t="s">
        <v>48</v>
      </c>
      <c r="BU18" s="2" t="s">
        <v>66</v>
      </c>
      <c r="BV18" s="2" t="s">
        <v>39</v>
      </c>
      <c r="BW18" s="2" t="s">
        <v>357</v>
      </c>
      <c r="BX18" s="2" t="s">
        <v>38</v>
      </c>
      <c r="BY18" s="2" t="s">
        <v>67</v>
      </c>
    </row>
    <row r="19" spans="1:77" s="2" customFormat="1" ht="15">
      <c r="A19" s="2" t="s">
        <v>422</v>
      </c>
      <c r="B19" s="2" t="s">
        <v>329</v>
      </c>
      <c r="D19" s="2" t="s">
        <v>423</v>
      </c>
      <c r="E19" s="2" t="s">
        <v>148</v>
      </c>
      <c r="F19" s="2" t="s">
        <v>424</v>
      </c>
      <c r="G19" s="2" t="s">
        <v>425</v>
      </c>
      <c r="H19" s="2" t="s">
        <v>46</v>
      </c>
      <c r="J19" s="2" t="s">
        <v>38</v>
      </c>
      <c r="K19" s="2">
        <v>510</v>
      </c>
      <c r="L19" s="2">
        <v>150</v>
      </c>
      <c r="M19" s="2" t="s">
        <v>38</v>
      </c>
      <c r="P19" s="52"/>
      <c r="Q19" s="52"/>
      <c r="R19" s="2" t="s">
        <v>874</v>
      </c>
      <c r="S19" s="19"/>
      <c r="T19" s="19"/>
      <c r="U19" s="19"/>
      <c r="V19" s="19"/>
      <c r="W19" s="19"/>
      <c r="X19" s="19"/>
      <c r="Y19" s="45">
        <v>3694</v>
      </c>
      <c r="Z19" s="45">
        <v>2748</v>
      </c>
      <c r="AA19" s="45">
        <v>929</v>
      </c>
      <c r="AB19" s="45">
        <v>446</v>
      </c>
      <c r="AC19" s="45">
        <v>541</v>
      </c>
      <c r="AD19" s="45">
        <v>112</v>
      </c>
      <c r="AE19" s="45">
        <v>57</v>
      </c>
      <c r="AF19" s="45">
        <v>107</v>
      </c>
      <c r="AG19" s="45">
        <v>306</v>
      </c>
      <c r="AH19" s="45">
        <v>1012</v>
      </c>
      <c r="AJ19" s="2" t="s">
        <v>50</v>
      </c>
      <c r="AK19" s="2" t="s">
        <v>50</v>
      </c>
      <c r="AL19" s="2" t="s">
        <v>50</v>
      </c>
      <c r="AM19" s="2" t="s">
        <v>50</v>
      </c>
      <c r="AN19" s="2" t="s">
        <v>50</v>
      </c>
      <c r="AO19" s="58"/>
      <c r="AP19" s="58"/>
      <c r="AQ19" s="58"/>
      <c r="AR19" s="66"/>
      <c r="AS19" s="66"/>
      <c r="AT19" s="66"/>
      <c r="AU19" s="66"/>
      <c r="AV19" s="66"/>
      <c r="AW19" s="66"/>
      <c r="AX19" s="66"/>
      <c r="AY19" s="66"/>
      <c r="AZ19" s="58"/>
      <c r="BA19" s="58"/>
      <c r="BB19" s="58"/>
      <c r="BC19" s="58"/>
      <c r="BD19" s="58"/>
      <c r="BE19" s="65"/>
      <c r="BF19" s="65"/>
      <c r="BG19" s="58"/>
      <c r="BH19" s="2" t="s">
        <v>919</v>
      </c>
      <c r="BK19" s="2" t="s">
        <v>78</v>
      </c>
      <c r="BL19" s="2" t="s">
        <v>65</v>
      </c>
      <c r="BM19" s="2" t="s">
        <v>48</v>
      </c>
      <c r="BN19" s="2" t="s">
        <v>48</v>
      </c>
      <c r="BO19" s="2" t="s">
        <v>48</v>
      </c>
      <c r="BQ19" s="2" t="s">
        <v>48</v>
      </c>
      <c r="BU19" s="2" t="s">
        <v>81</v>
      </c>
      <c r="BV19" s="2" t="s">
        <v>39</v>
      </c>
      <c r="BW19" s="2" t="s">
        <v>158</v>
      </c>
      <c r="BX19" s="2" t="s">
        <v>38</v>
      </c>
      <c r="BY19" s="2" t="s">
        <v>54</v>
      </c>
    </row>
    <row r="20" spans="1:216" s="60" customFormat="1" ht="15">
      <c r="A20" s="2" t="s">
        <v>451</v>
      </c>
      <c r="B20" s="2" t="s">
        <v>451</v>
      </c>
      <c r="C20" s="2" t="s">
        <v>452</v>
      </c>
      <c r="D20" s="2" t="s">
        <v>153</v>
      </c>
      <c r="E20" s="2" t="s">
        <v>148</v>
      </c>
      <c r="F20" s="2" t="s">
        <v>453</v>
      </c>
      <c r="G20" s="2" t="s">
        <v>454</v>
      </c>
      <c r="H20" s="2" t="s">
        <v>273</v>
      </c>
      <c r="I20" s="2"/>
      <c r="J20" s="2" t="s">
        <v>39</v>
      </c>
      <c r="K20" s="2">
        <v>1814</v>
      </c>
      <c r="L20" s="2">
        <v>300</v>
      </c>
      <c r="M20" s="2" t="s">
        <v>38</v>
      </c>
      <c r="N20" s="2"/>
      <c r="O20" s="2"/>
      <c r="P20" s="52"/>
      <c r="Q20" s="52"/>
      <c r="R20" s="2"/>
      <c r="S20" s="19"/>
      <c r="T20" s="19"/>
      <c r="U20" s="19" t="s">
        <v>48</v>
      </c>
      <c r="V20" s="19"/>
      <c r="W20" s="19"/>
      <c r="X20" s="19"/>
      <c r="Y20" s="45">
        <v>8811</v>
      </c>
      <c r="Z20" s="45">
        <v>11181</v>
      </c>
      <c r="AA20" s="45">
        <v>2755</v>
      </c>
      <c r="AB20" s="45">
        <v>2475</v>
      </c>
      <c r="AC20" s="45">
        <v>1990</v>
      </c>
      <c r="AD20" s="45">
        <v>2038</v>
      </c>
      <c r="AE20" s="45">
        <v>413</v>
      </c>
      <c r="AF20" s="45">
        <v>565</v>
      </c>
      <c r="AG20" s="45">
        <v>479</v>
      </c>
      <c r="AH20" s="45">
        <v>375</v>
      </c>
      <c r="AI20" s="2" t="s">
        <v>455</v>
      </c>
      <c r="AJ20" s="2" t="s">
        <v>50</v>
      </c>
      <c r="AK20" s="2" t="s">
        <v>50</v>
      </c>
      <c r="AL20" s="2" t="s">
        <v>50</v>
      </c>
      <c r="AM20" s="2" t="s">
        <v>50</v>
      </c>
      <c r="AN20" s="2" t="s">
        <v>50</v>
      </c>
      <c r="AO20" s="2" t="s">
        <v>456</v>
      </c>
      <c r="AP20" s="2" t="s">
        <v>457</v>
      </c>
      <c r="AQ20" s="2" t="s">
        <v>38</v>
      </c>
      <c r="AR20" s="38">
        <v>75000</v>
      </c>
      <c r="AS20" s="38">
        <v>71000</v>
      </c>
      <c r="AT20" s="38"/>
      <c r="AU20" s="38">
        <v>5000</v>
      </c>
      <c r="AV20" s="38">
        <v>100</v>
      </c>
      <c r="AW20" s="38">
        <v>1000</v>
      </c>
      <c r="AX20" s="38"/>
      <c r="AY20" s="38"/>
      <c r="AZ20" s="2" t="s">
        <v>185</v>
      </c>
      <c r="BA20" s="2"/>
      <c r="BB20" s="2" t="s">
        <v>30</v>
      </c>
      <c r="BC20" s="2">
        <v>2</v>
      </c>
      <c r="BD20" s="2"/>
      <c r="BE20" s="45">
        <v>0</v>
      </c>
      <c r="BF20" s="45">
        <v>0</v>
      </c>
      <c r="BG20" s="2" t="s">
        <v>458</v>
      </c>
      <c r="BH20" s="2" t="s">
        <v>919</v>
      </c>
      <c r="BI20" s="2"/>
      <c r="BJ20" s="2"/>
      <c r="BK20" s="2"/>
      <c r="BL20" s="2" t="s">
        <v>459</v>
      </c>
      <c r="BM20" s="2" t="s">
        <v>48</v>
      </c>
      <c r="BN20" s="2" t="s">
        <v>48</v>
      </c>
      <c r="BO20" s="2"/>
      <c r="BP20" s="2"/>
      <c r="BQ20" s="2"/>
      <c r="BR20" s="2"/>
      <c r="BS20" s="2"/>
      <c r="BT20" s="2"/>
      <c r="BU20" s="2" t="s">
        <v>81</v>
      </c>
      <c r="BV20" s="2" t="s">
        <v>38</v>
      </c>
      <c r="BW20" s="2"/>
      <c r="BX20" s="2" t="s">
        <v>38</v>
      </c>
      <c r="BY20" s="2" t="s">
        <v>973</v>
      </c>
      <c r="BZ20" s="2" t="s">
        <v>460</v>
      </c>
      <c r="CA20" s="2" t="s">
        <v>876</v>
      </c>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row>
    <row r="21" spans="1:77" s="2" customFormat="1" ht="15">
      <c r="A21" s="2" t="s">
        <v>534</v>
      </c>
      <c r="B21" s="2" t="s">
        <v>535</v>
      </c>
      <c r="D21" s="2" t="s">
        <v>536</v>
      </c>
      <c r="E21" s="2" t="s">
        <v>148</v>
      </c>
      <c r="F21" s="2" t="s">
        <v>537</v>
      </c>
      <c r="G21" s="2" t="s">
        <v>538</v>
      </c>
      <c r="H21" s="2" t="s">
        <v>128</v>
      </c>
      <c r="J21" s="2" t="s">
        <v>38</v>
      </c>
      <c r="K21" s="2">
        <v>1958</v>
      </c>
      <c r="L21" s="2">
        <v>150</v>
      </c>
      <c r="N21" s="2" t="s">
        <v>47</v>
      </c>
      <c r="P21" s="52">
        <f>Q21*0.404686</f>
        <v>0.0404686</v>
      </c>
      <c r="Q21" s="52">
        <v>0.1</v>
      </c>
      <c r="S21" s="19"/>
      <c r="T21" s="19"/>
      <c r="U21" s="19"/>
      <c r="V21" s="19"/>
      <c r="W21" s="19"/>
      <c r="X21" s="19"/>
      <c r="Y21" s="45">
        <v>10445</v>
      </c>
      <c r="Z21" s="45">
        <v>11209</v>
      </c>
      <c r="AA21" s="45"/>
      <c r="AB21" s="45"/>
      <c r="AC21" s="45"/>
      <c r="AD21" s="45"/>
      <c r="AE21" s="45"/>
      <c r="AF21" s="45"/>
      <c r="AG21" s="45"/>
      <c r="AH21" s="45"/>
      <c r="AJ21" s="2" t="s">
        <v>50</v>
      </c>
      <c r="AP21" s="2" t="s">
        <v>94</v>
      </c>
      <c r="AQ21" s="2" t="s">
        <v>38</v>
      </c>
      <c r="AR21" s="38">
        <v>18611</v>
      </c>
      <c r="AS21" s="38"/>
      <c r="AT21" s="38">
        <v>1981</v>
      </c>
      <c r="AU21" s="38"/>
      <c r="AV21" s="38"/>
      <c r="AW21" s="38">
        <v>500</v>
      </c>
      <c r="AX21" s="38"/>
      <c r="AY21" s="38"/>
      <c r="BC21" s="2">
        <v>2.1</v>
      </c>
      <c r="BE21" s="45">
        <v>10</v>
      </c>
      <c r="BF21" s="45">
        <v>200</v>
      </c>
      <c r="BH21" s="2" t="s">
        <v>936</v>
      </c>
      <c r="BJ21" s="2">
        <v>50</v>
      </c>
      <c r="BK21" s="2" t="s">
        <v>64</v>
      </c>
      <c r="BL21" s="2" t="s">
        <v>79</v>
      </c>
      <c r="BM21" s="2" t="s">
        <v>48</v>
      </c>
      <c r="BN21" s="2" t="s">
        <v>48</v>
      </c>
      <c r="BP21" s="2" t="s">
        <v>48</v>
      </c>
      <c r="BU21" s="2" t="s">
        <v>53</v>
      </c>
      <c r="BV21" s="2" t="s">
        <v>38</v>
      </c>
      <c r="BX21" s="2" t="s">
        <v>38</v>
      </c>
      <c r="BY21" s="2" t="s">
        <v>82</v>
      </c>
    </row>
    <row r="22" spans="1:79" s="2" customFormat="1" ht="15">
      <c r="A22" s="2" t="s">
        <v>573</v>
      </c>
      <c r="B22" s="2" t="s">
        <v>392</v>
      </c>
      <c r="C22" s="2" t="s">
        <v>574</v>
      </c>
      <c r="D22" s="2" t="s">
        <v>254</v>
      </c>
      <c r="E22" s="2" t="s">
        <v>148</v>
      </c>
      <c r="F22" s="2" t="s">
        <v>575</v>
      </c>
      <c r="G22" s="2" t="s">
        <v>576</v>
      </c>
      <c r="H22" s="2" t="s">
        <v>46</v>
      </c>
      <c r="J22" s="2" t="s">
        <v>38</v>
      </c>
      <c r="K22" s="2">
        <v>750</v>
      </c>
      <c r="L22" s="2">
        <v>450</v>
      </c>
      <c r="M22" s="2" t="s">
        <v>38</v>
      </c>
      <c r="P22" s="52"/>
      <c r="Q22" s="52"/>
      <c r="S22" s="19"/>
      <c r="T22" s="19"/>
      <c r="U22" s="20" t="s">
        <v>48</v>
      </c>
      <c r="V22" s="19" t="s">
        <v>48</v>
      </c>
      <c r="W22" s="19"/>
      <c r="X22" s="19"/>
      <c r="Y22" s="45">
        <v>3676</v>
      </c>
      <c r="Z22" s="45">
        <v>3020</v>
      </c>
      <c r="AA22" s="45">
        <v>832</v>
      </c>
      <c r="AB22" s="45">
        <v>747</v>
      </c>
      <c r="AC22" s="45">
        <v>483</v>
      </c>
      <c r="AD22" s="45">
        <v>55</v>
      </c>
      <c r="AE22" s="45"/>
      <c r="AF22" s="45"/>
      <c r="AG22" s="45">
        <v>75</v>
      </c>
      <c r="AH22" s="45">
        <v>75</v>
      </c>
      <c r="AI22" s="2" t="s">
        <v>979</v>
      </c>
      <c r="AJ22" s="2" t="s">
        <v>51</v>
      </c>
      <c r="AK22" s="2" t="s">
        <v>51</v>
      </c>
      <c r="AL22" s="2" t="s">
        <v>51</v>
      </c>
      <c r="AM22" s="2" t="s">
        <v>51</v>
      </c>
      <c r="AN22" s="2" t="s">
        <v>51</v>
      </c>
      <c r="AO22" s="58"/>
      <c r="AP22" s="58"/>
      <c r="AQ22" s="58"/>
      <c r="AR22" s="66"/>
      <c r="AS22" s="66"/>
      <c r="AT22" s="66"/>
      <c r="AU22" s="66"/>
      <c r="AV22" s="66"/>
      <c r="AW22" s="66"/>
      <c r="AX22" s="66"/>
      <c r="AY22" s="66"/>
      <c r="AZ22" s="58"/>
      <c r="BA22" s="58"/>
      <c r="BB22" s="58"/>
      <c r="BC22" s="58"/>
      <c r="BD22" s="58"/>
      <c r="BE22" s="65"/>
      <c r="BF22" s="65"/>
      <c r="BG22" s="58"/>
      <c r="BH22" s="2" t="s">
        <v>926</v>
      </c>
      <c r="BK22" s="2" t="s">
        <v>64</v>
      </c>
      <c r="BL22" s="2" t="s">
        <v>39</v>
      </c>
      <c r="BN22" s="2" t="s">
        <v>48</v>
      </c>
      <c r="BO22" s="2" t="s">
        <v>48</v>
      </c>
      <c r="BU22" s="2" t="s">
        <v>81</v>
      </c>
      <c r="BV22" s="2" t="s">
        <v>39</v>
      </c>
      <c r="BW22" s="2" t="s">
        <v>577</v>
      </c>
      <c r="BX22" s="2" t="s">
        <v>39</v>
      </c>
      <c r="BY22" s="2" t="s">
        <v>54</v>
      </c>
      <c r="CA22" s="2" t="s">
        <v>880</v>
      </c>
    </row>
    <row r="23" spans="1:79" s="2" customFormat="1" ht="15">
      <c r="A23" s="2" t="s">
        <v>588</v>
      </c>
      <c r="B23" s="2" t="s">
        <v>588</v>
      </c>
      <c r="C23" s="2" t="s">
        <v>589</v>
      </c>
      <c r="D23" s="2" t="s">
        <v>590</v>
      </c>
      <c r="E23" s="2" t="s">
        <v>148</v>
      </c>
      <c r="F23" s="2" t="s">
        <v>591</v>
      </c>
      <c r="G23" s="2" t="s">
        <v>592</v>
      </c>
      <c r="H23" s="2" t="s">
        <v>46</v>
      </c>
      <c r="J23" s="2" t="s">
        <v>39</v>
      </c>
      <c r="K23" s="2">
        <v>390</v>
      </c>
      <c r="L23" s="2">
        <v>800</v>
      </c>
      <c r="N23" s="2" t="s">
        <v>47</v>
      </c>
      <c r="O23" s="2" t="s">
        <v>84</v>
      </c>
      <c r="P23" s="52">
        <f>Q23*0.404686</f>
        <v>5.665604</v>
      </c>
      <c r="Q23" s="52">
        <v>14</v>
      </c>
      <c r="S23" s="19"/>
      <c r="T23" s="19"/>
      <c r="U23" s="19" t="s">
        <v>48</v>
      </c>
      <c r="V23" s="19" t="s">
        <v>48</v>
      </c>
      <c r="W23" s="19"/>
      <c r="X23" s="19"/>
      <c r="Y23" s="45">
        <v>1957</v>
      </c>
      <c r="Z23" s="45">
        <v>1817</v>
      </c>
      <c r="AA23" s="45">
        <v>694</v>
      </c>
      <c r="AB23" s="45">
        <v>821</v>
      </c>
      <c r="AC23" s="45">
        <v>0</v>
      </c>
      <c r="AD23" s="45">
        <v>80</v>
      </c>
      <c r="AE23" s="45">
        <v>80</v>
      </c>
      <c r="AF23" s="45">
        <v>80</v>
      </c>
      <c r="AG23" s="45">
        <v>50</v>
      </c>
      <c r="AH23" s="45">
        <v>80</v>
      </c>
      <c r="AJ23" s="2" t="s">
        <v>50</v>
      </c>
      <c r="AK23" s="2" t="s">
        <v>50</v>
      </c>
      <c r="AL23" s="2" t="s">
        <v>50</v>
      </c>
      <c r="AM23" s="2" t="s">
        <v>51</v>
      </c>
      <c r="AN23" s="2" t="s">
        <v>51</v>
      </c>
      <c r="AO23" s="58"/>
      <c r="AP23" s="58"/>
      <c r="AQ23" s="58"/>
      <c r="AR23" s="66"/>
      <c r="AS23" s="66"/>
      <c r="AT23" s="66"/>
      <c r="AU23" s="66"/>
      <c r="AV23" s="66"/>
      <c r="AW23" s="66"/>
      <c r="AX23" s="66"/>
      <c r="AY23" s="66"/>
      <c r="AZ23" s="58"/>
      <c r="BA23" s="58"/>
      <c r="BB23" s="58"/>
      <c r="BC23" s="58"/>
      <c r="BD23" s="58"/>
      <c r="BE23" s="65"/>
      <c r="BF23" s="65"/>
      <c r="BG23" s="58"/>
      <c r="BH23" s="2" t="s">
        <v>921</v>
      </c>
      <c r="BK23" s="2" t="s">
        <v>64</v>
      </c>
      <c r="BL23" s="2" t="s">
        <v>39</v>
      </c>
      <c r="BM23" s="2" t="s">
        <v>48</v>
      </c>
      <c r="BP23" s="2" t="s">
        <v>48</v>
      </c>
      <c r="BU23" s="2" t="s">
        <v>81</v>
      </c>
      <c r="BV23" s="2" t="s">
        <v>39</v>
      </c>
      <c r="BW23" s="2" t="s">
        <v>593</v>
      </c>
      <c r="BX23" s="2" t="s">
        <v>38</v>
      </c>
      <c r="BY23" s="2" t="s">
        <v>54</v>
      </c>
      <c r="CA23" s="2" t="s">
        <v>594</v>
      </c>
    </row>
    <row r="24" spans="1:79" s="2" customFormat="1" ht="15">
      <c r="A24" s="2" t="s">
        <v>607</v>
      </c>
      <c r="B24" s="2" t="s">
        <v>608</v>
      </c>
      <c r="C24" s="2" t="s">
        <v>470</v>
      </c>
      <c r="D24" s="2" t="s">
        <v>153</v>
      </c>
      <c r="E24" s="2" t="s">
        <v>148</v>
      </c>
      <c r="F24" s="2" t="s">
        <v>609</v>
      </c>
      <c r="G24" s="2" t="s">
        <v>610</v>
      </c>
      <c r="H24" s="2" t="s">
        <v>273</v>
      </c>
      <c r="J24" s="2" t="s">
        <v>38</v>
      </c>
      <c r="K24" s="2">
        <v>1800</v>
      </c>
      <c r="M24" s="2" t="s">
        <v>38</v>
      </c>
      <c r="P24" s="52"/>
      <c r="Q24" s="52"/>
      <c r="S24" s="19"/>
      <c r="T24" s="19"/>
      <c r="U24" s="19" t="s">
        <v>48</v>
      </c>
      <c r="V24" s="19" t="s">
        <v>48</v>
      </c>
      <c r="W24" s="19"/>
      <c r="X24" s="19"/>
      <c r="Y24" s="45">
        <v>109380</v>
      </c>
      <c r="Z24" s="45">
        <v>116738</v>
      </c>
      <c r="AA24" s="45">
        <v>30000</v>
      </c>
      <c r="AB24" s="45">
        <v>35000</v>
      </c>
      <c r="AC24" s="45">
        <v>4045</v>
      </c>
      <c r="AD24" s="45">
        <v>5159</v>
      </c>
      <c r="AE24" s="45"/>
      <c r="AF24" s="45"/>
      <c r="AG24" s="45"/>
      <c r="AH24" s="45"/>
      <c r="AJ24" s="2" t="s">
        <v>50</v>
      </c>
      <c r="AK24" s="2" t="s">
        <v>51</v>
      </c>
      <c r="AL24" s="2" t="s">
        <v>50</v>
      </c>
      <c r="AM24" s="2" t="s">
        <v>50</v>
      </c>
      <c r="AN24" s="2" t="s">
        <v>50</v>
      </c>
      <c r="AO24" s="58"/>
      <c r="AP24" s="58"/>
      <c r="AQ24" s="58"/>
      <c r="AR24" s="66"/>
      <c r="AS24" s="66"/>
      <c r="AT24" s="66"/>
      <c r="AU24" s="66"/>
      <c r="AV24" s="66"/>
      <c r="AW24" s="66"/>
      <c r="AX24" s="66"/>
      <c r="AY24" s="66"/>
      <c r="AZ24" s="58"/>
      <c r="BA24" s="58"/>
      <c r="BB24" s="58"/>
      <c r="BC24" s="58"/>
      <c r="BD24" s="58"/>
      <c r="BE24" s="65"/>
      <c r="BF24" s="65"/>
      <c r="BG24" s="58"/>
      <c r="BH24" s="2" t="s">
        <v>947</v>
      </c>
      <c r="BJ24" s="2">
        <v>136</v>
      </c>
      <c r="BK24" s="2" t="s">
        <v>64</v>
      </c>
      <c r="BL24" s="2" t="s">
        <v>38</v>
      </c>
      <c r="BM24" s="2" t="s">
        <v>48</v>
      </c>
      <c r="BN24" s="2" t="s">
        <v>48</v>
      </c>
      <c r="BO24" s="2" t="s">
        <v>48</v>
      </c>
      <c r="BP24" s="2" t="s">
        <v>48</v>
      </c>
      <c r="BU24" s="2" t="s">
        <v>53</v>
      </c>
      <c r="BV24" s="2" t="s">
        <v>39</v>
      </c>
      <c r="BW24" s="2" t="s">
        <v>113</v>
      </c>
      <c r="BX24" s="2" t="s">
        <v>38</v>
      </c>
      <c r="BY24" s="2" t="s">
        <v>54</v>
      </c>
      <c r="CA24" s="2" t="s">
        <v>974</v>
      </c>
    </row>
    <row r="25" spans="1:79" s="2" customFormat="1" ht="15">
      <c r="A25" s="2" t="s">
        <v>725</v>
      </c>
      <c r="B25" s="2" t="s">
        <v>726</v>
      </c>
      <c r="C25" s="2" t="s">
        <v>727</v>
      </c>
      <c r="D25" s="2" t="s">
        <v>153</v>
      </c>
      <c r="E25" s="2" t="s">
        <v>148</v>
      </c>
      <c r="F25" s="2" t="s">
        <v>728</v>
      </c>
      <c r="G25" s="2" t="s">
        <v>729</v>
      </c>
      <c r="H25" s="2" t="s">
        <v>273</v>
      </c>
      <c r="J25" s="2" t="s">
        <v>39</v>
      </c>
      <c r="K25" s="2">
        <v>1500</v>
      </c>
      <c r="L25" s="2">
        <v>340</v>
      </c>
      <c r="N25" s="2" t="s">
        <v>47</v>
      </c>
      <c r="P25" s="52"/>
      <c r="Q25" s="52"/>
      <c r="S25" s="19"/>
      <c r="T25" s="19"/>
      <c r="U25" s="19" t="s">
        <v>48</v>
      </c>
      <c r="V25" s="19"/>
      <c r="W25" s="19"/>
      <c r="X25" s="19"/>
      <c r="Y25" s="45">
        <v>38158</v>
      </c>
      <c r="Z25" s="45">
        <v>51856</v>
      </c>
      <c r="AA25" s="45"/>
      <c r="AB25" s="45"/>
      <c r="AC25" s="45">
        <v>2080</v>
      </c>
      <c r="AD25" s="45">
        <v>2699</v>
      </c>
      <c r="AE25" s="45"/>
      <c r="AF25" s="45">
        <v>1090</v>
      </c>
      <c r="AG25" s="45">
        <v>190</v>
      </c>
      <c r="AH25" s="45">
        <v>285</v>
      </c>
      <c r="AI25" s="2" t="s">
        <v>975</v>
      </c>
      <c r="AJ25" s="2" t="s">
        <v>50</v>
      </c>
      <c r="AK25" s="2" t="s">
        <v>51</v>
      </c>
      <c r="AL25" s="2" t="s">
        <v>50</v>
      </c>
      <c r="AM25" s="2" t="s">
        <v>51</v>
      </c>
      <c r="AN25" s="2" t="s">
        <v>51</v>
      </c>
      <c r="AO25" s="58"/>
      <c r="AP25" s="58"/>
      <c r="AQ25" s="58"/>
      <c r="AR25" s="66"/>
      <c r="AS25" s="66"/>
      <c r="AT25" s="66"/>
      <c r="AU25" s="66"/>
      <c r="AV25" s="66"/>
      <c r="AW25" s="66"/>
      <c r="AX25" s="66"/>
      <c r="AY25" s="66"/>
      <c r="AZ25" s="58"/>
      <c r="BA25" s="58"/>
      <c r="BB25" s="58"/>
      <c r="BC25" s="58"/>
      <c r="BD25" s="58"/>
      <c r="BE25" s="65"/>
      <c r="BF25" s="65"/>
      <c r="BG25" s="58"/>
      <c r="BH25" s="2" t="s">
        <v>919</v>
      </c>
      <c r="BI25" s="2">
        <v>1</v>
      </c>
      <c r="BJ25" s="2">
        <v>66</v>
      </c>
      <c r="BK25" s="2" t="s">
        <v>868</v>
      </c>
      <c r="BL25" s="2" t="s">
        <v>38</v>
      </c>
      <c r="BM25" s="2" t="s">
        <v>48</v>
      </c>
      <c r="BN25" s="2" t="s">
        <v>48</v>
      </c>
      <c r="BP25" s="2" t="s">
        <v>48</v>
      </c>
      <c r="BQ25" s="2" t="s">
        <v>48</v>
      </c>
      <c r="BU25" s="2" t="s">
        <v>81</v>
      </c>
      <c r="BV25" s="2" t="s">
        <v>39</v>
      </c>
      <c r="BW25" s="2" t="s">
        <v>730</v>
      </c>
      <c r="BX25" s="2" t="s">
        <v>39</v>
      </c>
      <c r="BY25" s="2" t="s">
        <v>973</v>
      </c>
      <c r="CA25" s="2" t="s">
        <v>878</v>
      </c>
    </row>
    <row r="26" spans="1:79" s="2" customFormat="1" ht="15">
      <c r="A26" s="2" t="s">
        <v>731</v>
      </c>
      <c r="B26" s="2" t="s">
        <v>731</v>
      </c>
      <c r="C26" s="2" t="s">
        <v>351</v>
      </c>
      <c r="D26" s="2" t="s">
        <v>352</v>
      </c>
      <c r="E26" s="2" t="s">
        <v>148</v>
      </c>
      <c r="F26" s="2" t="s">
        <v>353</v>
      </c>
      <c r="G26" s="2" t="s">
        <v>732</v>
      </c>
      <c r="H26" s="2" t="s">
        <v>46</v>
      </c>
      <c r="J26" s="2" t="s">
        <v>38</v>
      </c>
      <c r="K26" s="2">
        <v>1460</v>
      </c>
      <c r="L26" s="2">
        <v>100</v>
      </c>
      <c r="O26" s="2" t="s">
        <v>84</v>
      </c>
      <c r="P26" s="52"/>
      <c r="Q26" s="52"/>
      <c r="R26" s="2" t="s">
        <v>879</v>
      </c>
      <c r="S26" s="19"/>
      <c r="T26" s="19"/>
      <c r="U26" s="19"/>
      <c r="V26" s="19"/>
      <c r="W26" s="19" t="s">
        <v>48</v>
      </c>
      <c r="X26" s="19" t="s">
        <v>48</v>
      </c>
      <c r="Y26" s="45">
        <v>120000</v>
      </c>
      <c r="Z26" s="45">
        <v>120000</v>
      </c>
      <c r="AA26" s="45"/>
      <c r="AB26" s="45"/>
      <c r="AC26" s="45"/>
      <c r="AD26" s="45"/>
      <c r="AE26" s="45"/>
      <c r="AF26" s="45"/>
      <c r="AG26" s="45"/>
      <c r="AH26" s="45"/>
      <c r="AI26" s="2" t="s">
        <v>951</v>
      </c>
      <c r="AJ26" s="2" t="s">
        <v>50</v>
      </c>
      <c r="AM26" s="2" t="s">
        <v>50</v>
      </c>
      <c r="AN26" s="2" t="s">
        <v>50</v>
      </c>
      <c r="AO26" s="58" t="s">
        <v>733</v>
      </c>
      <c r="AP26" s="58"/>
      <c r="AQ26" s="58"/>
      <c r="AR26" s="66"/>
      <c r="AS26" s="66"/>
      <c r="AT26" s="66"/>
      <c r="AU26" s="66"/>
      <c r="AV26" s="66"/>
      <c r="AW26" s="66"/>
      <c r="AX26" s="66"/>
      <c r="AY26" s="66"/>
      <c r="AZ26" s="58"/>
      <c r="BA26" s="58"/>
      <c r="BB26" s="58"/>
      <c r="BC26" s="58"/>
      <c r="BD26" s="58"/>
      <c r="BE26" s="65"/>
      <c r="BF26" s="65"/>
      <c r="BG26" s="58"/>
      <c r="BH26" s="2" t="s">
        <v>921</v>
      </c>
      <c r="BK26" s="2" t="s">
        <v>112</v>
      </c>
      <c r="BL26" s="2" t="s">
        <v>39</v>
      </c>
      <c r="BM26" s="2" t="s">
        <v>48</v>
      </c>
      <c r="BN26" s="2" t="s">
        <v>48</v>
      </c>
      <c r="BO26" s="2" t="s">
        <v>48</v>
      </c>
      <c r="BP26" s="2" t="s">
        <v>48</v>
      </c>
      <c r="BU26" s="2" t="s">
        <v>53</v>
      </c>
      <c r="BV26" s="2" t="s">
        <v>38</v>
      </c>
      <c r="BX26" s="2" t="s">
        <v>38</v>
      </c>
      <c r="BY26" s="2" t="s">
        <v>54</v>
      </c>
      <c r="BZ26" s="2" t="s">
        <v>734</v>
      </c>
      <c r="CA26" s="2" t="s">
        <v>735</v>
      </c>
    </row>
    <row r="27" spans="1:79" s="2" customFormat="1" ht="15">
      <c r="A27" s="2" t="s">
        <v>736</v>
      </c>
      <c r="B27" s="2" t="s">
        <v>737</v>
      </c>
      <c r="C27" s="2" t="s">
        <v>738</v>
      </c>
      <c r="D27" s="2" t="s">
        <v>254</v>
      </c>
      <c r="E27" s="2" t="s">
        <v>148</v>
      </c>
      <c r="F27" s="2" t="s">
        <v>739</v>
      </c>
      <c r="G27" s="2" t="s">
        <v>740</v>
      </c>
      <c r="H27" s="2" t="s">
        <v>46</v>
      </c>
      <c r="J27" s="2" t="s">
        <v>38</v>
      </c>
      <c r="K27" s="2">
        <v>2470</v>
      </c>
      <c r="L27" s="2">
        <v>438</v>
      </c>
      <c r="M27" s="2" t="s">
        <v>38</v>
      </c>
      <c r="P27" s="52"/>
      <c r="Q27" s="52"/>
      <c r="S27" s="19"/>
      <c r="T27" s="19"/>
      <c r="U27" s="19"/>
      <c r="V27" s="19"/>
      <c r="W27" s="19"/>
      <c r="X27" s="19"/>
      <c r="Y27" s="45">
        <v>17777</v>
      </c>
      <c r="Z27" s="45">
        <v>18110</v>
      </c>
      <c r="AA27" s="45">
        <v>1898</v>
      </c>
      <c r="AB27" s="45">
        <v>2025</v>
      </c>
      <c r="AC27" s="45">
        <v>1850</v>
      </c>
      <c r="AD27" s="45">
        <v>2000</v>
      </c>
      <c r="AE27" s="45">
        <v>100</v>
      </c>
      <c r="AF27" s="45">
        <v>100</v>
      </c>
      <c r="AG27" s="45">
        <v>93</v>
      </c>
      <c r="AH27" s="45">
        <v>73</v>
      </c>
      <c r="AI27" s="2" t="s">
        <v>884</v>
      </c>
      <c r="AJ27" s="2" t="s">
        <v>50</v>
      </c>
      <c r="AK27" s="2" t="s">
        <v>50</v>
      </c>
      <c r="AL27" s="2" t="s">
        <v>51</v>
      </c>
      <c r="AM27" s="2" t="s">
        <v>51</v>
      </c>
      <c r="AN27" s="2" t="s">
        <v>50</v>
      </c>
      <c r="AP27" s="2" t="s">
        <v>741</v>
      </c>
      <c r="AQ27" s="2" t="s">
        <v>77</v>
      </c>
      <c r="AR27" s="38">
        <v>107504</v>
      </c>
      <c r="AS27" s="38">
        <v>51813</v>
      </c>
      <c r="AT27" s="38">
        <v>95703</v>
      </c>
      <c r="AU27" s="38">
        <v>30000</v>
      </c>
      <c r="AV27" s="38">
        <v>21068</v>
      </c>
      <c r="AW27" s="38">
        <v>7398</v>
      </c>
      <c r="AX27" s="38">
        <v>1435</v>
      </c>
      <c r="AY27" s="38">
        <v>7796</v>
      </c>
      <c r="AZ27" s="2" t="s">
        <v>742</v>
      </c>
      <c r="BC27" s="2">
        <v>2.25</v>
      </c>
      <c r="BE27" s="45">
        <v>5</v>
      </c>
      <c r="BF27" s="45">
        <v>800</v>
      </c>
      <c r="BH27" s="2" t="s">
        <v>926</v>
      </c>
      <c r="BJ27" s="2">
        <v>3</v>
      </c>
      <c r="BK27" s="2" t="s">
        <v>64</v>
      </c>
      <c r="BL27" s="2" t="s">
        <v>743</v>
      </c>
      <c r="BO27" s="2" t="s">
        <v>48</v>
      </c>
      <c r="BT27" s="2" t="s">
        <v>744</v>
      </c>
      <c r="BU27" s="2" t="s">
        <v>53</v>
      </c>
      <c r="BV27" s="2" t="s">
        <v>38</v>
      </c>
      <c r="BX27" s="2" t="s">
        <v>38</v>
      </c>
      <c r="BY27" s="2" t="s">
        <v>82</v>
      </c>
      <c r="CA27" s="2" t="s">
        <v>745</v>
      </c>
    </row>
    <row r="28" spans="1:79" s="2" customFormat="1" ht="15">
      <c r="A28" s="2" t="s">
        <v>746</v>
      </c>
      <c r="B28" s="2" t="s">
        <v>747</v>
      </c>
      <c r="C28" s="2" t="s">
        <v>748</v>
      </c>
      <c r="D28" s="2" t="s">
        <v>590</v>
      </c>
      <c r="E28" s="2" t="s">
        <v>148</v>
      </c>
      <c r="F28" s="2" t="s">
        <v>881</v>
      </c>
      <c r="G28" s="2" t="s">
        <v>749</v>
      </c>
      <c r="H28" s="2" t="s">
        <v>46</v>
      </c>
      <c r="J28" s="2" t="s">
        <v>38</v>
      </c>
      <c r="K28" s="2">
        <v>80</v>
      </c>
      <c r="L28" s="2">
        <v>120</v>
      </c>
      <c r="O28" s="2" t="s">
        <v>84</v>
      </c>
      <c r="P28" s="52"/>
      <c r="Q28" s="52"/>
      <c r="R28" s="2" t="s">
        <v>750</v>
      </c>
      <c r="S28" s="19"/>
      <c r="T28" s="19"/>
      <c r="U28" s="19" t="s">
        <v>48</v>
      </c>
      <c r="V28" s="19" t="s">
        <v>48</v>
      </c>
      <c r="W28" s="19"/>
      <c r="X28" s="19"/>
      <c r="Y28" s="45">
        <v>562</v>
      </c>
      <c r="Z28" s="45">
        <v>562</v>
      </c>
      <c r="AA28" s="45">
        <v>30</v>
      </c>
      <c r="AB28" s="45">
        <v>175</v>
      </c>
      <c r="AC28" s="45"/>
      <c r="AD28" s="45">
        <v>135</v>
      </c>
      <c r="AE28" s="45"/>
      <c r="AF28" s="45"/>
      <c r="AG28" s="45"/>
      <c r="AH28" s="45"/>
      <c r="AI28" s="2" t="s">
        <v>751</v>
      </c>
      <c r="AJ28" s="2" t="s">
        <v>50</v>
      </c>
      <c r="AK28" s="2" t="s">
        <v>51</v>
      </c>
      <c r="AL28" s="2" t="s">
        <v>50</v>
      </c>
      <c r="AM28" s="2" t="s">
        <v>51</v>
      </c>
      <c r="AN28" s="2" t="s">
        <v>51</v>
      </c>
      <c r="AO28" s="58"/>
      <c r="AP28" s="58"/>
      <c r="AQ28" s="58"/>
      <c r="AR28" s="66"/>
      <c r="AS28" s="66"/>
      <c r="AT28" s="66"/>
      <c r="AU28" s="66"/>
      <c r="AV28" s="66"/>
      <c r="AW28" s="66"/>
      <c r="AX28" s="66"/>
      <c r="AY28" s="66"/>
      <c r="AZ28" s="58"/>
      <c r="BA28" s="58"/>
      <c r="BB28" s="58"/>
      <c r="BC28" s="58"/>
      <c r="BD28" s="58"/>
      <c r="BE28" s="65"/>
      <c r="BF28" s="65"/>
      <c r="BG28" s="58"/>
      <c r="BH28" s="2" t="s">
        <v>921</v>
      </c>
      <c r="BJ28" s="2">
        <v>150</v>
      </c>
      <c r="BK28" s="2" t="s">
        <v>64</v>
      </c>
      <c r="BL28" s="2" t="s">
        <v>752</v>
      </c>
      <c r="BR28" s="2" t="s">
        <v>48</v>
      </c>
      <c r="BS28" s="2" t="s">
        <v>753</v>
      </c>
      <c r="BU28" s="2" t="s">
        <v>66</v>
      </c>
      <c r="BV28" s="2" t="s">
        <v>39</v>
      </c>
      <c r="BW28" s="2" t="s">
        <v>140</v>
      </c>
      <c r="BX28" s="2" t="s">
        <v>38</v>
      </c>
      <c r="BY28" s="2" t="s">
        <v>54</v>
      </c>
      <c r="CA28" s="2" t="s">
        <v>882</v>
      </c>
    </row>
    <row r="29" spans="1:79" s="2" customFormat="1" ht="15">
      <c r="A29" s="2" t="s">
        <v>770</v>
      </c>
      <c r="B29" s="2" t="s">
        <v>771</v>
      </c>
      <c r="C29" s="2" t="s">
        <v>772</v>
      </c>
      <c r="D29" s="2" t="s">
        <v>153</v>
      </c>
      <c r="E29" s="2" t="s">
        <v>148</v>
      </c>
      <c r="F29" s="2" t="s">
        <v>773</v>
      </c>
      <c r="G29" s="2" t="s">
        <v>774</v>
      </c>
      <c r="H29" s="2" t="s">
        <v>273</v>
      </c>
      <c r="J29" s="2" t="s">
        <v>39</v>
      </c>
      <c r="K29" s="2">
        <v>1040</v>
      </c>
      <c r="L29" s="2">
        <v>600</v>
      </c>
      <c r="M29" s="2" t="s">
        <v>38</v>
      </c>
      <c r="P29" s="52"/>
      <c r="Q29" s="52"/>
      <c r="S29" s="19"/>
      <c r="T29" s="19"/>
      <c r="U29" s="19" t="s">
        <v>48</v>
      </c>
      <c r="V29" s="19"/>
      <c r="W29" s="19"/>
      <c r="X29" s="19"/>
      <c r="Y29" s="45">
        <v>9022</v>
      </c>
      <c r="Z29" s="45">
        <v>11337</v>
      </c>
      <c r="AA29" s="45">
        <v>2476</v>
      </c>
      <c r="AB29" s="45">
        <v>2601</v>
      </c>
      <c r="AC29" s="45">
        <v>736</v>
      </c>
      <c r="AD29" s="45">
        <v>548</v>
      </c>
      <c r="AE29" s="45">
        <v>452</v>
      </c>
      <c r="AF29" s="45">
        <v>399</v>
      </c>
      <c r="AG29" s="45">
        <v>397</v>
      </c>
      <c r="AH29" s="45">
        <v>970</v>
      </c>
      <c r="AI29" s="2" t="s">
        <v>950</v>
      </c>
      <c r="AJ29" s="2" t="s">
        <v>50</v>
      </c>
      <c r="AK29" s="2" t="s">
        <v>50</v>
      </c>
      <c r="AL29" s="2" t="s">
        <v>50</v>
      </c>
      <c r="AM29" s="2" t="s">
        <v>50</v>
      </c>
      <c r="AN29" s="2" t="s">
        <v>50</v>
      </c>
      <c r="AO29" s="58"/>
      <c r="AP29" s="58"/>
      <c r="AQ29" s="58"/>
      <c r="AR29" s="66"/>
      <c r="AS29" s="66"/>
      <c r="AT29" s="66"/>
      <c r="AU29" s="66"/>
      <c r="AV29" s="66"/>
      <c r="AW29" s="66"/>
      <c r="AX29" s="66"/>
      <c r="AY29" s="66"/>
      <c r="AZ29" s="58"/>
      <c r="BA29" s="58"/>
      <c r="BB29" s="58"/>
      <c r="BC29" s="58"/>
      <c r="BD29" s="58"/>
      <c r="BE29" s="65"/>
      <c r="BF29" s="65"/>
      <c r="BG29" s="58"/>
      <c r="BH29" s="2" t="s">
        <v>919</v>
      </c>
      <c r="BJ29" s="2">
        <v>40</v>
      </c>
      <c r="BK29" s="2" t="s">
        <v>64</v>
      </c>
      <c r="BL29" s="2" t="s">
        <v>39</v>
      </c>
      <c r="BM29" s="2" t="s">
        <v>48</v>
      </c>
      <c r="BN29" s="2" t="s">
        <v>48</v>
      </c>
      <c r="BU29" s="2" t="s">
        <v>81</v>
      </c>
      <c r="BV29" s="2" t="s">
        <v>39</v>
      </c>
      <c r="BW29" s="2" t="s">
        <v>140</v>
      </c>
      <c r="BX29" s="2" t="s">
        <v>39</v>
      </c>
      <c r="BY29" s="2" t="s">
        <v>54</v>
      </c>
      <c r="CA29" s="2" t="s">
        <v>775</v>
      </c>
    </row>
    <row r="30" spans="1:76" s="2" customFormat="1" ht="15">
      <c r="A30" s="2" t="s">
        <v>776</v>
      </c>
      <c r="B30" s="2" t="s">
        <v>777</v>
      </c>
      <c r="C30" s="2" t="s">
        <v>253</v>
      </c>
      <c r="D30" s="2" t="s">
        <v>778</v>
      </c>
      <c r="E30" s="2" t="s">
        <v>148</v>
      </c>
      <c r="F30" s="2" t="s">
        <v>779</v>
      </c>
      <c r="G30" s="2" t="s">
        <v>368</v>
      </c>
      <c r="H30" s="2" t="s">
        <v>46</v>
      </c>
      <c r="J30" s="2" t="s">
        <v>39</v>
      </c>
      <c r="K30" s="2">
        <v>319</v>
      </c>
      <c r="L30" s="2">
        <v>150</v>
      </c>
      <c r="N30" s="2" t="s">
        <v>47</v>
      </c>
      <c r="P30" s="52"/>
      <c r="Q30" s="52"/>
      <c r="S30" s="19"/>
      <c r="T30" s="19"/>
      <c r="U30" s="19"/>
      <c r="V30" s="19"/>
      <c r="W30" s="19"/>
      <c r="X30" s="19"/>
      <c r="Y30" s="45">
        <v>1148</v>
      </c>
      <c r="Z30" s="45">
        <v>1329</v>
      </c>
      <c r="AA30" s="45">
        <v>461</v>
      </c>
      <c r="AB30" s="45">
        <v>419</v>
      </c>
      <c r="AC30" s="45">
        <v>723</v>
      </c>
      <c r="AD30" s="45">
        <v>399</v>
      </c>
      <c r="AE30" s="45">
        <v>723</v>
      </c>
      <c r="AF30" s="45">
        <v>155</v>
      </c>
      <c r="AG30" s="45">
        <v>52</v>
      </c>
      <c r="AH30" s="45">
        <v>68</v>
      </c>
      <c r="AJ30" s="2" t="s">
        <v>51</v>
      </c>
      <c r="AK30" s="2" t="s">
        <v>51</v>
      </c>
      <c r="AL30" s="2" t="s">
        <v>51</v>
      </c>
      <c r="AM30" s="2" t="s">
        <v>51</v>
      </c>
      <c r="AN30" s="2" t="s">
        <v>51</v>
      </c>
      <c r="AO30" s="58"/>
      <c r="AP30" s="58"/>
      <c r="AQ30" s="58"/>
      <c r="AR30" s="66"/>
      <c r="AS30" s="66"/>
      <c r="AT30" s="66"/>
      <c r="AU30" s="66"/>
      <c r="AV30" s="66"/>
      <c r="AW30" s="66"/>
      <c r="AX30" s="66"/>
      <c r="AY30" s="66"/>
      <c r="AZ30" s="58"/>
      <c r="BA30" s="58"/>
      <c r="BB30" s="58"/>
      <c r="BC30" s="58"/>
      <c r="BD30" s="58"/>
      <c r="BE30" s="65"/>
      <c r="BF30" s="65"/>
      <c r="BG30" s="58"/>
      <c r="BH30" s="2" t="s">
        <v>919</v>
      </c>
      <c r="BK30" s="2" t="s">
        <v>64</v>
      </c>
      <c r="BL30" s="2" t="s">
        <v>65</v>
      </c>
      <c r="BO30" s="2" t="s">
        <v>48</v>
      </c>
      <c r="BU30" s="2" t="s">
        <v>865</v>
      </c>
      <c r="BV30" s="2" t="s">
        <v>38</v>
      </c>
      <c r="BX30" s="2" t="s">
        <v>38</v>
      </c>
    </row>
    <row r="31" spans="1:79" s="2" customFormat="1" ht="15">
      <c r="A31" s="2" t="s">
        <v>790</v>
      </c>
      <c r="B31" s="2" t="s">
        <v>791</v>
      </c>
      <c r="D31" s="2" t="s">
        <v>792</v>
      </c>
      <c r="E31" s="2" t="s">
        <v>148</v>
      </c>
      <c r="F31" s="2" t="s">
        <v>793</v>
      </c>
      <c r="G31" s="2" t="s">
        <v>794</v>
      </c>
      <c r="H31" s="2" t="s">
        <v>46</v>
      </c>
      <c r="J31" s="2" t="s">
        <v>39</v>
      </c>
      <c r="K31" s="2">
        <v>1440</v>
      </c>
      <c r="L31" s="2">
        <v>250</v>
      </c>
      <c r="M31" s="2" t="s">
        <v>38</v>
      </c>
      <c r="P31" s="52"/>
      <c r="Q31" s="52"/>
      <c r="S31" s="19"/>
      <c r="T31" s="19"/>
      <c r="U31" s="19" t="s">
        <v>48</v>
      </c>
      <c r="V31" s="19" t="s">
        <v>48</v>
      </c>
      <c r="W31" s="19"/>
      <c r="X31" s="19"/>
      <c r="Y31" s="45">
        <v>12927</v>
      </c>
      <c r="Z31" s="45">
        <v>12659</v>
      </c>
      <c r="AA31" s="45">
        <v>1109</v>
      </c>
      <c r="AB31" s="45">
        <v>1123</v>
      </c>
      <c r="AC31" s="45">
        <v>783</v>
      </c>
      <c r="AD31" s="45">
        <v>942</v>
      </c>
      <c r="AE31" s="45">
        <v>632</v>
      </c>
      <c r="AF31" s="45">
        <v>657</v>
      </c>
      <c r="AG31" s="45">
        <v>127</v>
      </c>
      <c r="AH31" s="45">
        <v>613</v>
      </c>
      <c r="AI31" s="2" t="s">
        <v>961</v>
      </c>
      <c r="AJ31" s="2" t="s">
        <v>50</v>
      </c>
      <c r="AK31" s="2" t="s">
        <v>50</v>
      </c>
      <c r="AL31" s="2" t="s">
        <v>50</v>
      </c>
      <c r="AM31" s="2" t="s">
        <v>50</v>
      </c>
      <c r="AN31" s="2" t="s">
        <v>50</v>
      </c>
      <c r="AP31" s="2" t="s">
        <v>410</v>
      </c>
      <c r="AQ31" s="2" t="s">
        <v>38</v>
      </c>
      <c r="AR31" s="38">
        <v>110686</v>
      </c>
      <c r="AS31" s="38">
        <v>57786</v>
      </c>
      <c r="AT31" s="38">
        <v>66000</v>
      </c>
      <c r="AU31" s="38">
        <v>4500</v>
      </c>
      <c r="AV31" s="38">
        <v>5734</v>
      </c>
      <c r="AW31" s="38">
        <v>8507</v>
      </c>
      <c r="AX31" s="38">
        <v>360</v>
      </c>
      <c r="AY31" s="38">
        <v>4295</v>
      </c>
      <c r="AZ31" s="2" t="s">
        <v>795</v>
      </c>
      <c r="BB31" s="2" t="s">
        <v>30</v>
      </c>
      <c r="BC31" s="2">
        <v>2.5</v>
      </c>
      <c r="BD31" s="2">
        <v>1</v>
      </c>
      <c r="BE31" s="45">
        <v>30</v>
      </c>
      <c r="BF31" s="45">
        <v>4379</v>
      </c>
      <c r="BH31" s="2" t="s">
        <v>926</v>
      </c>
      <c r="BJ31" s="2">
        <v>500</v>
      </c>
      <c r="BK31" s="2" t="s">
        <v>78</v>
      </c>
      <c r="BL31" s="2" t="s">
        <v>39</v>
      </c>
      <c r="BM31" s="2" t="s">
        <v>48</v>
      </c>
      <c r="BN31" s="2" t="s">
        <v>48</v>
      </c>
      <c r="BP31" s="2" t="s">
        <v>48</v>
      </c>
      <c r="BR31" s="2" t="s">
        <v>48</v>
      </c>
      <c r="BS31" s="2" t="s">
        <v>796</v>
      </c>
      <c r="BU31" s="2" t="s">
        <v>53</v>
      </c>
      <c r="BV31" s="2" t="s">
        <v>38</v>
      </c>
      <c r="BX31" s="2" t="s">
        <v>38</v>
      </c>
      <c r="BY31" s="2" t="s">
        <v>54</v>
      </c>
      <c r="BZ31" s="2" t="s">
        <v>875</v>
      </c>
      <c r="CA31" s="2" t="s">
        <v>978</v>
      </c>
    </row>
    <row r="32" spans="1:77" s="2" customFormat="1" ht="15">
      <c r="A32" s="59" t="s">
        <v>122</v>
      </c>
      <c r="B32" s="2" t="s">
        <v>123</v>
      </c>
      <c r="C32" s="2" t="s">
        <v>124</v>
      </c>
      <c r="D32" s="2" t="s">
        <v>125</v>
      </c>
      <c r="E32" s="2" t="s">
        <v>83</v>
      </c>
      <c r="F32" s="2" t="s">
        <v>126</v>
      </c>
      <c r="G32" s="2" t="s">
        <v>127</v>
      </c>
      <c r="H32" s="2" t="s">
        <v>128</v>
      </c>
      <c r="I32" s="2" t="s">
        <v>129</v>
      </c>
      <c r="J32" s="2" t="s">
        <v>39</v>
      </c>
      <c r="N32" s="2" t="s">
        <v>47</v>
      </c>
      <c r="P32" s="52"/>
      <c r="Q32" s="52"/>
      <c r="S32" s="19"/>
      <c r="T32" s="19"/>
      <c r="U32" s="19"/>
      <c r="V32" s="19"/>
      <c r="W32" s="19"/>
      <c r="X32" s="19"/>
      <c r="Y32" s="45"/>
      <c r="Z32" s="45"/>
      <c r="AA32" s="45"/>
      <c r="AB32" s="45"/>
      <c r="AC32" s="45"/>
      <c r="AD32" s="45"/>
      <c r="AE32" s="45"/>
      <c r="AF32" s="45"/>
      <c r="AG32" s="45"/>
      <c r="AH32" s="45"/>
      <c r="AP32" s="59" t="s">
        <v>94</v>
      </c>
      <c r="AQ32" s="2" t="s">
        <v>77</v>
      </c>
      <c r="AR32" s="38"/>
      <c r="AS32" s="38"/>
      <c r="AT32" s="38"/>
      <c r="AU32" s="38"/>
      <c r="AV32" s="38"/>
      <c r="AW32" s="38"/>
      <c r="AX32" s="38"/>
      <c r="AY32" s="38"/>
      <c r="BE32" s="45"/>
      <c r="BF32" s="45"/>
      <c r="BM32" s="2" t="s">
        <v>48</v>
      </c>
      <c r="BV32" s="2" t="s">
        <v>39</v>
      </c>
      <c r="BX32" s="2" t="s">
        <v>38</v>
      </c>
      <c r="BY32" s="2" t="s">
        <v>54</v>
      </c>
    </row>
    <row r="33" spans="1:79" s="2" customFormat="1" ht="15">
      <c r="A33" s="59" t="s">
        <v>130</v>
      </c>
      <c r="B33" s="2" t="s">
        <v>123</v>
      </c>
      <c r="C33" s="2" t="s">
        <v>124</v>
      </c>
      <c r="D33" s="2" t="s">
        <v>125</v>
      </c>
      <c r="E33" s="2" t="s">
        <v>83</v>
      </c>
      <c r="F33" s="2" t="s">
        <v>126</v>
      </c>
      <c r="G33" s="2" t="s">
        <v>127</v>
      </c>
      <c r="H33" s="2" t="s">
        <v>128</v>
      </c>
      <c r="I33" s="2" t="s">
        <v>129</v>
      </c>
      <c r="J33" s="2" t="s">
        <v>39</v>
      </c>
      <c r="P33" s="52"/>
      <c r="Q33" s="52"/>
      <c r="S33" s="19"/>
      <c r="T33" s="19"/>
      <c r="U33" s="19"/>
      <c r="V33" s="19"/>
      <c r="W33" s="19"/>
      <c r="X33" s="19"/>
      <c r="Y33" s="45"/>
      <c r="Z33" s="45"/>
      <c r="AA33" s="45"/>
      <c r="AB33" s="45"/>
      <c r="AC33" s="45"/>
      <c r="AD33" s="45"/>
      <c r="AE33" s="45"/>
      <c r="AF33" s="45"/>
      <c r="AG33" s="45"/>
      <c r="AH33" s="45"/>
      <c r="AP33" s="59" t="s">
        <v>94</v>
      </c>
      <c r="AQ33" s="2" t="s">
        <v>77</v>
      </c>
      <c r="AR33" s="38" t="s">
        <v>131</v>
      </c>
      <c r="AS33" s="38" t="s">
        <v>131</v>
      </c>
      <c r="AT33" s="38" t="s">
        <v>131</v>
      </c>
      <c r="AU33" s="38" t="s">
        <v>131</v>
      </c>
      <c r="AV33" s="38" t="s">
        <v>131</v>
      </c>
      <c r="AW33" s="38" t="s">
        <v>131</v>
      </c>
      <c r="AX33" s="38" t="s">
        <v>131</v>
      </c>
      <c r="AY33" s="38" t="s">
        <v>131</v>
      </c>
      <c r="AZ33" s="2" t="s">
        <v>131</v>
      </c>
      <c r="BA33" s="2" t="s">
        <v>131</v>
      </c>
      <c r="BB33" s="2" t="s">
        <v>131</v>
      </c>
      <c r="BC33" s="2" t="s">
        <v>131</v>
      </c>
      <c r="BD33" s="2" t="s">
        <v>131</v>
      </c>
      <c r="BE33" s="45" t="s">
        <v>131</v>
      </c>
      <c r="BF33" s="45" t="s">
        <v>131</v>
      </c>
      <c r="BH33" s="2" t="s">
        <v>131</v>
      </c>
      <c r="BI33" s="2" t="s">
        <v>131</v>
      </c>
      <c r="BJ33" s="2" t="s">
        <v>131</v>
      </c>
      <c r="BK33" s="2" t="s">
        <v>131</v>
      </c>
      <c r="BL33" s="2" t="s">
        <v>131</v>
      </c>
      <c r="BM33" s="2" t="s">
        <v>131</v>
      </c>
      <c r="BN33" s="2" t="s">
        <v>131</v>
      </c>
      <c r="BO33" s="2" t="s">
        <v>131</v>
      </c>
      <c r="BP33" s="2" t="s">
        <v>131</v>
      </c>
      <c r="BQ33" s="2" t="s">
        <v>131</v>
      </c>
      <c r="BR33" s="2" t="s">
        <v>131</v>
      </c>
      <c r="BS33" s="2" t="s">
        <v>131</v>
      </c>
      <c r="BT33" s="2" t="s">
        <v>131</v>
      </c>
      <c r="BU33" s="2" t="s">
        <v>131</v>
      </c>
      <c r="BV33" s="2" t="s">
        <v>131</v>
      </c>
      <c r="BW33" s="2" t="s">
        <v>131</v>
      </c>
      <c r="BX33" s="2" t="s">
        <v>131</v>
      </c>
      <c r="BY33" s="2" t="s">
        <v>131</v>
      </c>
      <c r="BZ33" s="2" t="s">
        <v>131</v>
      </c>
      <c r="CA33" s="2" t="s">
        <v>131</v>
      </c>
    </row>
    <row r="34" spans="1:59" s="2" customFormat="1" ht="15">
      <c r="A34" s="59" t="s">
        <v>141</v>
      </c>
      <c r="B34" s="2">
        <v>22</v>
      </c>
      <c r="C34" s="2" t="s">
        <v>142</v>
      </c>
      <c r="D34" s="2" t="s">
        <v>143</v>
      </c>
      <c r="E34" s="2" t="s">
        <v>83</v>
      </c>
      <c r="F34" s="2" t="s">
        <v>889</v>
      </c>
      <c r="G34" s="2" t="s">
        <v>144</v>
      </c>
      <c r="H34" s="2" t="s">
        <v>46</v>
      </c>
      <c r="J34" s="2" t="s">
        <v>39</v>
      </c>
      <c r="K34" s="2">
        <v>350</v>
      </c>
      <c r="L34" s="2">
        <v>200</v>
      </c>
      <c r="M34" s="2" t="s">
        <v>38</v>
      </c>
      <c r="P34" s="52"/>
      <c r="Q34" s="52"/>
      <c r="S34" s="19"/>
      <c r="T34" s="19"/>
      <c r="U34" s="19"/>
      <c r="V34" s="19"/>
      <c r="W34" s="19"/>
      <c r="X34" s="19"/>
      <c r="Y34" s="45"/>
      <c r="Z34" s="45"/>
      <c r="AA34" s="45"/>
      <c r="AB34" s="45"/>
      <c r="AC34" s="45"/>
      <c r="AD34" s="45"/>
      <c r="AE34" s="45"/>
      <c r="AF34" s="45"/>
      <c r="AG34" s="45"/>
      <c r="AH34" s="45"/>
      <c r="AO34" s="58"/>
      <c r="AP34" s="58"/>
      <c r="AQ34" s="58"/>
      <c r="AR34" s="66"/>
      <c r="AS34" s="66"/>
      <c r="AT34" s="66"/>
      <c r="AU34" s="66"/>
      <c r="AV34" s="66"/>
      <c r="AW34" s="66"/>
      <c r="AX34" s="66"/>
      <c r="AY34" s="66"/>
      <c r="AZ34" s="58"/>
      <c r="BA34" s="58"/>
      <c r="BB34" s="58"/>
      <c r="BC34" s="58"/>
      <c r="BD34" s="58"/>
      <c r="BE34" s="65"/>
      <c r="BF34" s="65"/>
      <c r="BG34" s="58"/>
    </row>
    <row r="35" spans="1:78" s="2" customFormat="1" ht="15">
      <c r="A35" s="2" t="s">
        <v>178</v>
      </c>
      <c r="B35" s="2" t="s">
        <v>179</v>
      </c>
      <c r="C35" s="2" t="s">
        <v>180</v>
      </c>
      <c r="D35" s="2" t="s">
        <v>181</v>
      </c>
      <c r="E35" s="2" t="s">
        <v>83</v>
      </c>
      <c r="F35" s="2" t="s">
        <v>182</v>
      </c>
      <c r="G35" s="2" t="s">
        <v>183</v>
      </c>
      <c r="H35" s="2" t="s">
        <v>128</v>
      </c>
      <c r="J35" s="2" t="s">
        <v>38</v>
      </c>
      <c r="K35" s="2">
        <v>1948</v>
      </c>
      <c r="O35" s="2" t="s">
        <v>84</v>
      </c>
      <c r="P35" s="52">
        <f>Q35*0.404686</f>
        <v>4.856232</v>
      </c>
      <c r="Q35" s="52">
        <v>12</v>
      </c>
      <c r="S35" s="19"/>
      <c r="T35" s="19"/>
      <c r="U35" s="19"/>
      <c r="V35" s="19"/>
      <c r="W35" s="19"/>
      <c r="X35" s="19"/>
      <c r="Y35" s="45">
        <v>62321</v>
      </c>
      <c r="Z35" s="45">
        <v>59118</v>
      </c>
      <c r="AA35" s="45"/>
      <c r="AB35" s="45"/>
      <c r="AC35" s="45">
        <v>5264</v>
      </c>
      <c r="AD35" s="45">
        <v>5739</v>
      </c>
      <c r="AE35" s="45">
        <v>6956</v>
      </c>
      <c r="AF35" s="45">
        <v>7796</v>
      </c>
      <c r="AG35" s="45">
        <v>2495</v>
      </c>
      <c r="AH35" s="45">
        <v>4438</v>
      </c>
      <c r="AI35" s="2" t="s">
        <v>962</v>
      </c>
      <c r="AJ35" s="2" t="s">
        <v>50</v>
      </c>
      <c r="AL35" s="2" t="s">
        <v>50</v>
      </c>
      <c r="AM35" s="2" t="s">
        <v>50</v>
      </c>
      <c r="AN35" s="2" t="s">
        <v>50</v>
      </c>
      <c r="AO35" s="58" t="s">
        <v>184</v>
      </c>
      <c r="AP35" s="58"/>
      <c r="AQ35" s="58"/>
      <c r="AR35" s="66"/>
      <c r="AS35" s="66"/>
      <c r="AT35" s="66"/>
      <c r="AU35" s="66"/>
      <c r="AV35" s="66"/>
      <c r="AW35" s="66"/>
      <c r="AX35" s="66"/>
      <c r="AY35" s="66"/>
      <c r="AZ35" s="58"/>
      <c r="BA35" s="58"/>
      <c r="BB35" s="58"/>
      <c r="BC35" s="58"/>
      <c r="BD35" s="58"/>
      <c r="BE35" s="65"/>
      <c r="BF35" s="65"/>
      <c r="BG35" s="58"/>
      <c r="BH35" s="2" t="s">
        <v>936</v>
      </c>
      <c r="BJ35" s="2">
        <v>560</v>
      </c>
      <c r="BL35" s="2" t="s">
        <v>958</v>
      </c>
      <c r="BM35" s="2" t="s">
        <v>48</v>
      </c>
      <c r="BP35" s="2" t="s">
        <v>48</v>
      </c>
      <c r="BR35" s="2" t="s">
        <v>48</v>
      </c>
      <c r="BS35" s="2" t="s">
        <v>186</v>
      </c>
      <c r="BU35" s="2" t="s">
        <v>81</v>
      </c>
      <c r="BV35" s="2" t="s">
        <v>39</v>
      </c>
      <c r="BW35" s="2" t="s">
        <v>187</v>
      </c>
      <c r="BX35" s="2" t="s">
        <v>38</v>
      </c>
      <c r="BY35" s="2" t="s">
        <v>54</v>
      </c>
      <c r="BZ35" s="2" t="s">
        <v>188</v>
      </c>
    </row>
    <row r="36" spans="1:79" s="2" customFormat="1" ht="15">
      <c r="A36" s="59" t="s">
        <v>190</v>
      </c>
      <c r="B36" s="2" t="s">
        <v>191</v>
      </c>
      <c r="D36" s="2" t="s">
        <v>192</v>
      </c>
      <c r="E36" s="2" t="s">
        <v>83</v>
      </c>
      <c r="F36" s="2" t="s">
        <v>193</v>
      </c>
      <c r="G36" s="2" t="s">
        <v>194</v>
      </c>
      <c r="H36" s="2" t="s">
        <v>46</v>
      </c>
      <c r="J36" s="2" t="s">
        <v>39</v>
      </c>
      <c r="K36" s="2">
        <v>2500</v>
      </c>
      <c r="L36" s="2">
        <v>1000</v>
      </c>
      <c r="N36" s="2" t="s">
        <v>47</v>
      </c>
      <c r="P36" s="52"/>
      <c r="Q36" s="52"/>
      <c r="S36" s="19"/>
      <c r="T36" s="19"/>
      <c r="U36" s="19"/>
      <c r="V36" s="19"/>
      <c r="W36" s="19"/>
      <c r="X36" s="19"/>
      <c r="Y36" s="45">
        <v>8000</v>
      </c>
      <c r="Z36" s="45">
        <v>9000</v>
      </c>
      <c r="AA36" s="45">
        <v>3000</v>
      </c>
      <c r="AB36" s="45">
        <v>3500</v>
      </c>
      <c r="AC36" s="45">
        <v>400</v>
      </c>
      <c r="AD36" s="45">
        <v>500</v>
      </c>
      <c r="AE36" s="45"/>
      <c r="AF36" s="45"/>
      <c r="AG36" s="45"/>
      <c r="AH36" s="45"/>
      <c r="AJ36" s="2" t="s">
        <v>51</v>
      </c>
      <c r="AK36" s="2" t="s">
        <v>51</v>
      </c>
      <c r="AL36" s="2" t="s">
        <v>51</v>
      </c>
      <c r="AM36" s="2" t="s">
        <v>51</v>
      </c>
      <c r="AN36" s="2" t="s">
        <v>51</v>
      </c>
      <c r="AQ36" s="2" t="s">
        <v>77</v>
      </c>
      <c r="AR36" s="38">
        <v>67000</v>
      </c>
      <c r="AS36" s="38">
        <v>37000</v>
      </c>
      <c r="AT36" s="38">
        <v>85000</v>
      </c>
      <c r="AU36" s="38"/>
      <c r="AV36" s="38">
        <v>6000</v>
      </c>
      <c r="AW36" s="38">
        <v>75000</v>
      </c>
      <c r="AX36" s="38">
        <v>1000</v>
      </c>
      <c r="AY36" s="38">
        <v>850</v>
      </c>
      <c r="BC36" s="2">
        <v>1</v>
      </c>
      <c r="BD36" s="2">
        <v>1</v>
      </c>
      <c r="BE36" s="45">
        <v>6</v>
      </c>
      <c r="BF36" s="45">
        <v>800</v>
      </c>
      <c r="BH36" s="2" t="s">
        <v>919</v>
      </c>
      <c r="BI36" s="2" t="s">
        <v>195</v>
      </c>
      <c r="BJ36" s="2">
        <v>100</v>
      </c>
      <c r="BK36" s="2" t="s">
        <v>112</v>
      </c>
      <c r="BM36" s="2" t="s">
        <v>48</v>
      </c>
      <c r="BN36" s="2" t="s">
        <v>48</v>
      </c>
      <c r="BO36" s="2" t="s">
        <v>48</v>
      </c>
      <c r="BP36" s="2" t="s">
        <v>48</v>
      </c>
      <c r="BU36" s="2" t="s">
        <v>81</v>
      </c>
      <c r="BV36" s="2" t="s">
        <v>39</v>
      </c>
      <c r="BW36" s="2" t="s">
        <v>196</v>
      </c>
      <c r="BX36" s="2" t="s">
        <v>38</v>
      </c>
      <c r="BY36" s="2" t="s">
        <v>54</v>
      </c>
      <c r="CA36" s="2" t="s">
        <v>197</v>
      </c>
    </row>
    <row r="37" spans="1:77" s="2" customFormat="1" ht="15">
      <c r="A37" s="2" t="s">
        <v>244</v>
      </c>
      <c r="B37" s="2" t="s">
        <v>245</v>
      </c>
      <c r="C37" s="2" t="s">
        <v>246</v>
      </c>
      <c r="D37" s="2" t="s">
        <v>247</v>
      </c>
      <c r="E37" s="2" t="s">
        <v>83</v>
      </c>
      <c r="F37" s="2" t="s">
        <v>248</v>
      </c>
      <c r="G37" s="2" t="s">
        <v>249</v>
      </c>
      <c r="H37" s="2" t="s">
        <v>46</v>
      </c>
      <c r="J37" s="2" t="s">
        <v>39</v>
      </c>
      <c r="K37" s="2">
        <v>2178</v>
      </c>
      <c r="O37" s="2" t="s">
        <v>84</v>
      </c>
      <c r="P37" s="52">
        <f>Q37*0.404686</f>
        <v>4.04686</v>
      </c>
      <c r="Q37" s="52">
        <v>10</v>
      </c>
      <c r="S37" s="19"/>
      <c r="T37" s="19"/>
      <c r="U37" s="19"/>
      <c r="V37" s="19"/>
      <c r="W37" s="19"/>
      <c r="X37" s="19"/>
      <c r="Y37" s="45"/>
      <c r="Z37" s="45"/>
      <c r="AA37" s="45"/>
      <c r="AB37" s="45"/>
      <c r="AC37" s="45"/>
      <c r="AD37" s="45"/>
      <c r="AE37" s="45"/>
      <c r="AF37" s="45"/>
      <c r="AG37" s="45"/>
      <c r="AH37" s="45"/>
      <c r="AO37" s="58"/>
      <c r="AP37" s="58"/>
      <c r="AQ37" s="58"/>
      <c r="AR37" s="66"/>
      <c r="AS37" s="66"/>
      <c r="AT37" s="66"/>
      <c r="AU37" s="66"/>
      <c r="AV37" s="66"/>
      <c r="AW37" s="66"/>
      <c r="AX37" s="66"/>
      <c r="AY37" s="66"/>
      <c r="AZ37" s="58"/>
      <c r="BA37" s="58"/>
      <c r="BB37" s="58"/>
      <c r="BC37" s="58"/>
      <c r="BD37" s="58"/>
      <c r="BE37" s="65"/>
      <c r="BF37" s="65"/>
      <c r="BG37" s="58"/>
      <c r="BI37" s="2" t="s">
        <v>195</v>
      </c>
      <c r="BK37" s="2" t="s">
        <v>64</v>
      </c>
      <c r="BL37" s="2" t="s">
        <v>39</v>
      </c>
      <c r="BM37" s="2" t="s">
        <v>48</v>
      </c>
      <c r="BO37" s="2" t="s">
        <v>48</v>
      </c>
      <c r="BP37" s="2" t="s">
        <v>48</v>
      </c>
      <c r="BR37" s="2" t="s">
        <v>48</v>
      </c>
      <c r="BS37" s="2" t="s">
        <v>250</v>
      </c>
      <c r="BU37" s="2" t="s">
        <v>66</v>
      </c>
      <c r="BV37" s="2" t="s">
        <v>39</v>
      </c>
      <c r="BW37" s="2" t="s">
        <v>140</v>
      </c>
      <c r="BX37" s="2" t="s">
        <v>38</v>
      </c>
      <c r="BY37" s="2" t="s">
        <v>54</v>
      </c>
    </row>
    <row r="38" spans="1:79" s="2" customFormat="1" ht="15">
      <c r="A38" s="2" t="s">
        <v>260</v>
      </c>
      <c r="B38" s="2" t="s">
        <v>261</v>
      </c>
      <c r="D38" s="2" t="s">
        <v>262</v>
      </c>
      <c r="E38" s="2" t="s">
        <v>83</v>
      </c>
      <c r="F38" s="2" t="s">
        <v>263</v>
      </c>
      <c r="G38" s="2" t="s">
        <v>264</v>
      </c>
      <c r="H38" s="2" t="s">
        <v>128</v>
      </c>
      <c r="J38" s="2" t="s">
        <v>38</v>
      </c>
      <c r="K38" s="2">
        <v>1002</v>
      </c>
      <c r="L38" s="2">
        <v>400</v>
      </c>
      <c r="N38" s="2" t="s">
        <v>47</v>
      </c>
      <c r="P38" s="52"/>
      <c r="Q38" s="52"/>
      <c r="S38" s="19"/>
      <c r="T38" s="19"/>
      <c r="U38" s="19"/>
      <c r="V38" s="19"/>
      <c r="W38" s="19"/>
      <c r="X38" s="19"/>
      <c r="Y38" s="45">
        <v>18903</v>
      </c>
      <c r="Z38" s="45">
        <v>18660</v>
      </c>
      <c r="AA38" s="45">
        <v>4367</v>
      </c>
      <c r="AB38" s="45">
        <v>4752</v>
      </c>
      <c r="AC38" s="45">
        <v>4762</v>
      </c>
      <c r="AD38" s="45">
        <v>4733</v>
      </c>
      <c r="AE38" s="45">
        <v>2605</v>
      </c>
      <c r="AF38" s="45">
        <v>4822</v>
      </c>
      <c r="AG38" s="45">
        <v>398</v>
      </c>
      <c r="AH38" s="45">
        <v>213</v>
      </c>
      <c r="AI38" s="2" t="s">
        <v>265</v>
      </c>
      <c r="AJ38" s="2" t="s">
        <v>50</v>
      </c>
      <c r="AK38" s="2" t="s">
        <v>50</v>
      </c>
      <c r="AL38" s="2" t="s">
        <v>50</v>
      </c>
      <c r="AM38" s="2" t="s">
        <v>50</v>
      </c>
      <c r="AN38" s="2" t="s">
        <v>50</v>
      </c>
      <c r="AO38" s="2" t="s">
        <v>266</v>
      </c>
      <c r="AP38" s="2" t="s">
        <v>94</v>
      </c>
      <c r="AQ38" s="2" t="s">
        <v>38</v>
      </c>
      <c r="AR38" s="38">
        <v>468820</v>
      </c>
      <c r="AS38" s="38">
        <v>231080</v>
      </c>
      <c r="AT38" s="38">
        <v>427663</v>
      </c>
      <c r="AU38" s="38">
        <v>31000</v>
      </c>
      <c r="AV38" s="38">
        <v>2500</v>
      </c>
      <c r="AW38" s="38">
        <v>500</v>
      </c>
      <c r="AX38" s="38">
        <v>305</v>
      </c>
      <c r="AY38" s="38">
        <v>5985</v>
      </c>
      <c r="AZ38" s="2" t="s">
        <v>267</v>
      </c>
      <c r="BC38" s="2">
        <v>6.5</v>
      </c>
      <c r="BD38" s="2">
        <v>1</v>
      </c>
      <c r="BE38" s="45">
        <v>10</v>
      </c>
      <c r="BF38" s="45">
        <v>2800</v>
      </c>
      <c r="BH38" s="2" t="s">
        <v>919</v>
      </c>
      <c r="BI38" s="2" t="s">
        <v>63</v>
      </c>
      <c r="BJ38" s="2">
        <v>63</v>
      </c>
      <c r="BK38" s="2" t="s">
        <v>78</v>
      </c>
      <c r="BL38" s="2" t="s">
        <v>65</v>
      </c>
      <c r="BM38" s="2" t="s">
        <v>48</v>
      </c>
      <c r="BQ38" s="2" t="s">
        <v>48</v>
      </c>
      <c r="BR38" s="2" t="s">
        <v>48</v>
      </c>
      <c r="BS38" s="2" t="s">
        <v>268</v>
      </c>
      <c r="BU38" s="2" t="s">
        <v>66</v>
      </c>
      <c r="BV38" s="2" t="s">
        <v>39</v>
      </c>
      <c r="BW38" s="2" t="s">
        <v>187</v>
      </c>
      <c r="BX38" s="2" t="s">
        <v>38</v>
      </c>
      <c r="BY38" s="2" t="s">
        <v>54</v>
      </c>
      <c r="CA38" s="2" t="s">
        <v>885</v>
      </c>
    </row>
    <row r="39" spans="1:79" s="2" customFormat="1" ht="15">
      <c r="A39" s="2" t="s">
        <v>269</v>
      </c>
      <c r="B39" s="2" t="s">
        <v>270</v>
      </c>
      <c r="D39" s="2" t="s">
        <v>189</v>
      </c>
      <c r="E39" s="2" t="s">
        <v>83</v>
      </c>
      <c r="F39" s="2" t="s">
        <v>271</v>
      </c>
      <c r="G39" s="2" t="s">
        <v>272</v>
      </c>
      <c r="H39" s="2" t="s">
        <v>273</v>
      </c>
      <c r="J39" s="2" t="s">
        <v>79</v>
      </c>
      <c r="M39" s="2" t="s">
        <v>38</v>
      </c>
      <c r="P39" s="52"/>
      <c r="Q39" s="52"/>
      <c r="R39" s="2" t="s">
        <v>922</v>
      </c>
      <c r="S39" s="19"/>
      <c r="T39" s="19"/>
      <c r="U39" s="19"/>
      <c r="V39" s="19"/>
      <c r="W39" s="19"/>
      <c r="X39" s="19"/>
      <c r="Y39" s="45">
        <v>7220</v>
      </c>
      <c r="Z39" s="45">
        <v>21520</v>
      </c>
      <c r="AA39" s="45">
        <v>75</v>
      </c>
      <c r="AB39" s="45"/>
      <c r="AC39" s="45">
        <v>75</v>
      </c>
      <c r="AD39" s="45">
        <v>93</v>
      </c>
      <c r="AE39" s="45"/>
      <c r="AF39" s="45">
        <v>93</v>
      </c>
      <c r="AG39" s="45"/>
      <c r="AH39" s="45">
        <v>325</v>
      </c>
      <c r="AI39" s="2" t="s">
        <v>923</v>
      </c>
      <c r="AJ39" s="2" t="s">
        <v>50</v>
      </c>
      <c r="AL39" s="2" t="s">
        <v>50</v>
      </c>
      <c r="AM39" s="2" t="s">
        <v>50</v>
      </c>
      <c r="AN39" s="2" t="s">
        <v>50</v>
      </c>
      <c r="AO39" s="58" t="s">
        <v>924</v>
      </c>
      <c r="AP39" s="58"/>
      <c r="AQ39" s="58"/>
      <c r="AR39" s="66"/>
      <c r="AS39" s="66"/>
      <c r="AT39" s="66"/>
      <c r="AU39" s="66"/>
      <c r="AV39" s="66"/>
      <c r="AW39" s="66"/>
      <c r="AX39" s="65"/>
      <c r="AY39" s="65"/>
      <c r="AZ39" s="58"/>
      <c r="BA39" s="58"/>
      <c r="BB39" s="58"/>
      <c r="BC39" s="58"/>
      <c r="BD39" s="58"/>
      <c r="BE39" s="65"/>
      <c r="BF39" s="65"/>
      <c r="BG39" s="58"/>
      <c r="BH39" s="2" t="s">
        <v>926</v>
      </c>
      <c r="BI39" s="2" t="s">
        <v>925</v>
      </c>
      <c r="BJ39" s="2">
        <v>10</v>
      </c>
      <c r="BK39" s="2" t="s">
        <v>78</v>
      </c>
      <c r="BL39" s="2" t="s">
        <v>39</v>
      </c>
      <c r="BM39" s="2" t="s">
        <v>48</v>
      </c>
      <c r="BP39" s="2" t="s">
        <v>48</v>
      </c>
      <c r="BR39" s="2" t="s">
        <v>48</v>
      </c>
      <c r="BS39" s="2" t="s">
        <v>927</v>
      </c>
      <c r="BU39" s="2" t="s">
        <v>81</v>
      </c>
      <c r="BV39" s="2" t="s">
        <v>39</v>
      </c>
      <c r="BW39" s="2" t="s">
        <v>113</v>
      </c>
      <c r="BX39" s="2" t="s">
        <v>39</v>
      </c>
      <c r="BY39" s="2" t="s">
        <v>82</v>
      </c>
      <c r="CA39" s="2" t="s">
        <v>928</v>
      </c>
    </row>
    <row r="40" spans="1:77" s="2" customFormat="1" ht="15">
      <c r="A40" s="2" t="s">
        <v>274</v>
      </c>
      <c r="B40" s="2" t="s">
        <v>275</v>
      </c>
      <c r="C40" s="2" t="s">
        <v>276</v>
      </c>
      <c r="D40" s="2" t="s">
        <v>277</v>
      </c>
      <c r="E40" s="2" t="s">
        <v>83</v>
      </c>
      <c r="F40" s="2" t="s">
        <v>278</v>
      </c>
      <c r="G40" s="2" t="s">
        <v>279</v>
      </c>
      <c r="I40" s="2" t="s">
        <v>280</v>
      </c>
      <c r="J40" s="2" t="s">
        <v>39</v>
      </c>
      <c r="K40" s="2">
        <v>8</v>
      </c>
      <c r="L40" s="2">
        <v>350</v>
      </c>
      <c r="M40" s="2" t="s">
        <v>38</v>
      </c>
      <c r="P40" s="52"/>
      <c r="Q40" s="52"/>
      <c r="R40" s="2" t="s">
        <v>281</v>
      </c>
      <c r="S40" s="19"/>
      <c r="T40" s="19"/>
      <c r="U40" s="19"/>
      <c r="V40" s="19"/>
      <c r="W40" s="19"/>
      <c r="X40" s="19"/>
      <c r="Y40" s="45">
        <v>1200</v>
      </c>
      <c r="Z40" s="45">
        <v>1250</v>
      </c>
      <c r="AA40" s="45">
        <v>900</v>
      </c>
      <c r="AB40" s="45">
        <v>940</v>
      </c>
      <c r="AC40" s="45">
        <v>700</v>
      </c>
      <c r="AD40" s="45">
        <v>740</v>
      </c>
      <c r="AE40" s="45"/>
      <c r="AF40" s="45"/>
      <c r="AG40" s="45"/>
      <c r="AH40" s="45"/>
      <c r="AJ40" s="2" t="s">
        <v>50</v>
      </c>
      <c r="AK40" s="2" t="s">
        <v>51</v>
      </c>
      <c r="AL40" s="2" t="s">
        <v>50</v>
      </c>
      <c r="AP40" s="2" t="s">
        <v>282</v>
      </c>
      <c r="AQ40" s="2" t="s">
        <v>38</v>
      </c>
      <c r="AR40" s="38">
        <v>40328</v>
      </c>
      <c r="AS40" s="38">
        <v>20327</v>
      </c>
      <c r="AT40" s="38"/>
      <c r="AU40" s="38"/>
      <c r="AV40" s="38"/>
      <c r="AW40" s="38"/>
      <c r="AX40" s="38"/>
      <c r="AY40" s="38"/>
      <c r="BA40" s="2" t="s">
        <v>29</v>
      </c>
      <c r="BB40" s="2" t="s">
        <v>30</v>
      </c>
      <c r="BC40" s="2">
        <v>1</v>
      </c>
      <c r="BE40" s="45">
        <v>3</v>
      </c>
      <c r="BF40" s="45">
        <v>21</v>
      </c>
      <c r="BH40" s="2" t="s">
        <v>919</v>
      </c>
      <c r="BK40" s="2" t="s">
        <v>78</v>
      </c>
      <c r="BL40" s="2" t="s">
        <v>65</v>
      </c>
      <c r="BM40" s="2" t="s">
        <v>48</v>
      </c>
      <c r="BN40" s="2" t="s">
        <v>48</v>
      </c>
      <c r="BO40" s="2" t="s">
        <v>48</v>
      </c>
      <c r="BV40" s="2" t="s">
        <v>39</v>
      </c>
      <c r="BW40" s="2" t="s">
        <v>187</v>
      </c>
      <c r="BX40" s="2" t="s">
        <v>38</v>
      </c>
      <c r="BY40" s="2" t="s">
        <v>54</v>
      </c>
    </row>
    <row r="41" spans="1:79" s="2" customFormat="1" ht="15">
      <c r="A41" s="2" t="s">
        <v>426</v>
      </c>
      <c r="B41" s="2" t="s">
        <v>329</v>
      </c>
      <c r="C41" s="2" t="s">
        <v>427</v>
      </c>
      <c r="D41" s="2" t="s">
        <v>189</v>
      </c>
      <c r="E41" s="2" t="s">
        <v>83</v>
      </c>
      <c r="F41" s="2" t="s">
        <v>428</v>
      </c>
      <c r="G41" s="2" t="s">
        <v>429</v>
      </c>
      <c r="H41" s="2" t="s">
        <v>46</v>
      </c>
      <c r="J41" s="2" t="s">
        <v>39</v>
      </c>
      <c r="K41" s="2">
        <v>341</v>
      </c>
      <c r="L41" s="2">
        <v>400</v>
      </c>
      <c r="N41" s="2" t="s">
        <v>47</v>
      </c>
      <c r="P41" s="52"/>
      <c r="Q41" s="52"/>
      <c r="R41" s="2" t="s">
        <v>430</v>
      </c>
      <c r="S41" s="19"/>
      <c r="T41" s="19"/>
      <c r="U41" s="19" t="s">
        <v>48</v>
      </c>
      <c r="V41" s="19" t="s">
        <v>48</v>
      </c>
      <c r="W41" s="19"/>
      <c r="X41" s="19"/>
      <c r="Y41" s="45">
        <v>2673</v>
      </c>
      <c r="Z41" s="45">
        <v>2914</v>
      </c>
      <c r="AA41" s="45">
        <v>440</v>
      </c>
      <c r="AB41" s="45">
        <v>488</v>
      </c>
      <c r="AC41" s="45">
        <v>100</v>
      </c>
      <c r="AD41" s="45">
        <v>150</v>
      </c>
      <c r="AE41" s="45">
        <v>0</v>
      </c>
      <c r="AF41" s="45">
        <v>0</v>
      </c>
      <c r="AG41" s="45">
        <v>60</v>
      </c>
      <c r="AH41" s="45">
        <v>180</v>
      </c>
      <c r="AI41" s="2" t="s">
        <v>952</v>
      </c>
      <c r="AJ41" s="2" t="s">
        <v>50</v>
      </c>
      <c r="AK41" s="2" t="s">
        <v>50</v>
      </c>
      <c r="AL41" s="2" t="s">
        <v>51</v>
      </c>
      <c r="AN41" s="2" t="s">
        <v>51</v>
      </c>
      <c r="AO41" s="58" t="s">
        <v>431</v>
      </c>
      <c r="AP41" s="58"/>
      <c r="AQ41" s="58"/>
      <c r="AR41" s="66"/>
      <c r="AS41" s="66"/>
      <c r="AT41" s="66"/>
      <c r="AU41" s="66"/>
      <c r="AV41" s="66"/>
      <c r="AW41" s="66"/>
      <c r="AX41" s="66"/>
      <c r="AY41" s="66"/>
      <c r="AZ41" s="58"/>
      <c r="BA41" s="58"/>
      <c r="BB41" s="58"/>
      <c r="BC41" s="58"/>
      <c r="BD41" s="58"/>
      <c r="BE41" s="65"/>
      <c r="BF41" s="65"/>
      <c r="BG41" s="58"/>
      <c r="BH41" s="2" t="s">
        <v>919</v>
      </c>
      <c r="BJ41" s="2">
        <v>126</v>
      </c>
      <c r="BK41" s="2" t="s">
        <v>957</v>
      </c>
      <c r="BL41" s="2" t="s">
        <v>39</v>
      </c>
      <c r="BM41" s="2" t="s">
        <v>48</v>
      </c>
      <c r="BO41" s="2" t="s">
        <v>48</v>
      </c>
      <c r="BQ41" s="2" t="s">
        <v>48</v>
      </c>
      <c r="BR41" s="2" t="s">
        <v>48</v>
      </c>
      <c r="BS41" s="2" t="s">
        <v>432</v>
      </c>
      <c r="BT41" s="2" t="s">
        <v>433</v>
      </c>
      <c r="BU41" s="2" t="s">
        <v>81</v>
      </c>
      <c r="BV41" s="2" t="s">
        <v>38</v>
      </c>
      <c r="BX41" s="2" t="s">
        <v>39</v>
      </c>
      <c r="BY41" s="2" t="s">
        <v>67</v>
      </c>
      <c r="BZ41" s="2" t="s">
        <v>434</v>
      </c>
      <c r="CA41" s="2" t="s">
        <v>886</v>
      </c>
    </row>
    <row r="42" spans="1:79" s="2" customFormat="1" ht="15">
      <c r="A42" s="2" t="s">
        <v>602</v>
      </c>
      <c r="B42" s="2" t="s">
        <v>603</v>
      </c>
      <c r="D42" s="2" t="s">
        <v>602</v>
      </c>
      <c r="E42" s="2" t="s">
        <v>83</v>
      </c>
      <c r="F42" s="2" t="s">
        <v>887</v>
      </c>
      <c r="G42" s="2" t="s">
        <v>604</v>
      </c>
      <c r="H42" s="2" t="s">
        <v>128</v>
      </c>
      <c r="J42" s="2" t="s">
        <v>39</v>
      </c>
      <c r="K42" s="2">
        <v>2340</v>
      </c>
      <c r="L42" s="2">
        <v>1050</v>
      </c>
      <c r="O42" s="2" t="s">
        <v>84</v>
      </c>
      <c r="P42" s="52">
        <f>Q42*0.404686</f>
        <v>1.214058</v>
      </c>
      <c r="Q42" s="52">
        <v>3</v>
      </c>
      <c r="S42" s="19"/>
      <c r="T42" s="19"/>
      <c r="U42" s="19"/>
      <c r="V42" s="19"/>
      <c r="W42" s="19"/>
      <c r="X42" s="19"/>
      <c r="Y42" s="45">
        <v>17978</v>
      </c>
      <c r="Z42" s="45">
        <v>14428</v>
      </c>
      <c r="AA42" s="45">
        <v>7420</v>
      </c>
      <c r="AB42" s="45">
        <v>6000</v>
      </c>
      <c r="AC42" s="45">
        <v>2560</v>
      </c>
      <c r="AD42" s="45">
        <v>1926</v>
      </c>
      <c r="AE42" s="45">
        <v>4000</v>
      </c>
      <c r="AF42" s="45">
        <v>300</v>
      </c>
      <c r="AG42" s="45">
        <v>1900</v>
      </c>
      <c r="AH42" s="45">
        <v>1500</v>
      </c>
      <c r="AI42" s="2" t="s">
        <v>980</v>
      </c>
      <c r="AJ42" s="2" t="s">
        <v>50</v>
      </c>
      <c r="AK42" s="2" t="s">
        <v>50</v>
      </c>
      <c r="AL42" s="2" t="s">
        <v>50</v>
      </c>
      <c r="AM42" s="2" t="s">
        <v>51</v>
      </c>
      <c r="AN42" s="2" t="s">
        <v>51</v>
      </c>
      <c r="AO42" s="58"/>
      <c r="AP42" s="58"/>
      <c r="AQ42" s="58"/>
      <c r="AR42" s="66"/>
      <c r="AS42" s="66"/>
      <c r="AT42" s="66"/>
      <c r="AU42" s="66"/>
      <c r="AV42" s="66"/>
      <c r="AW42" s="66"/>
      <c r="AX42" s="66"/>
      <c r="AY42" s="66"/>
      <c r="AZ42" s="58"/>
      <c r="BA42" s="58"/>
      <c r="BB42" s="58"/>
      <c r="BC42" s="58"/>
      <c r="BD42" s="58"/>
      <c r="BE42" s="65"/>
      <c r="BF42" s="65"/>
      <c r="BG42" s="58"/>
      <c r="BH42" s="2" t="s">
        <v>936</v>
      </c>
      <c r="BI42" s="2">
        <v>1</v>
      </c>
      <c r="BJ42" s="2">
        <v>120</v>
      </c>
      <c r="BK42" s="2" t="s">
        <v>64</v>
      </c>
      <c r="BL42" s="2" t="s">
        <v>39</v>
      </c>
      <c r="BM42" s="2" t="s">
        <v>48</v>
      </c>
      <c r="BP42" s="2" t="s">
        <v>48</v>
      </c>
      <c r="BQ42" s="2" t="s">
        <v>48</v>
      </c>
      <c r="BR42" s="2" t="s">
        <v>48</v>
      </c>
      <c r="BS42" s="2" t="s">
        <v>605</v>
      </c>
      <c r="BU42" s="2" t="s">
        <v>81</v>
      </c>
      <c r="BV42" s="2" t="s">
        <v>39</v>
      </c>
      <c r="BW42" s="2" t="s">
        <v>113</v>
      </c>
      <c r="BX42" s="2" t="s">
        <v>38</v>
      </c>
      <c r="BY42" s="2" t="s">
        <v>67</v>
      </c>
      <c r="CA42" s="2" t="s">
        <v>606</v>
      </c>
    </row>
    <row r="43" spans="1:216" s="2" customFormat="1" ht="15">
      <c r="A43" s="2" t="s">
        <v>702</v>
      </c>
      <c r="B43" s="2" t="s">
        <v>703</v>
      </c>
      <c r="D43" s="2" t="s">
        <v>602</v>
      </c>
      <c r="E43" s="2" t="s">
        <v>83</v>
      </c>
      <c r="F43" s="2" t="s">
        <v>888</v>
      </c>
      <c r="G43" s="2" t="s">
        <v>704</v>
      </c>
      <c r="H43" s="2" t="s">
        <v>46</v>
      </c>
      <c r="J43" s="2" t="s">
        <v>38</v>
      </c>
      <c r="K43" s="2">
        <v>567</v>
      </c>
      <c r="L43" s="2">
        <v>120</v>
      </c>
      <c r="M43" s="2" t="s">
        <v>38</v>
      </c>
      <c r="P43" s="52"/>
      <c r="Q43" s="52"/>
      <c r="S43" s="19"/>
      <c r="T43" s="19"/>
      <c r="U43" s="19" t="s">
        <v>48</v>
      </c>
      <c r="V43" s="19" t="s">
        <v>48</v>
      </c>
      <c r="W43" s="19"/>
      <c r="X43" s="19"/>
      <c r="Y43" s="45">
        <v>6255</v>
      </c>
      <c r="Z43" s="45">
        <v>10795</v>
      </c>
      <c r="AA43" s="45"/>
      <c r="AB43" s="45"/>
      <c r="AC43" s="45"/>
      <c r="AD43" s="45"/>
      <c r="AE43" s="45"/>
      <c r="AF43" s="45">
        <v>300</v>
      </c>
      <c r="AG43" s="45"/>
      <c r="AH43" s="45">
        <v>520</v>
      </c>
      <c r="AI43" s="2" t="s">
        <v>705</v>
      </c>
      <c r="AJ43" s="2" t="s">
        <v>51</v>
      </c>
      <c r="AK43" s="2" t="s">
        <v>51</v>
      </c>
      <c r="AL43" s="2" t="s">
        <v>51</v>
      </c>
      <c r="AM43" s="2" t="s">
        <v>51</v>
      </c>
      <c r="AN43" s="2" t="s">
        <v>51</v>
      </c>
      <c r="AO43" s="58" t="s">
        <v>706</v>
      </c>
      <c r="AP43" s="58"/>
      <c r="AQ43" s="58"/>
      <c r="AR43" s="66"/>
      <c r="AS43" s="66"/>
      <c r="AT43" s="66"/>
      <c r="AU43" s="66"/>
      <c r="AV43" s="66"/>
      <c r="AW43" s="66"/>
      <c r="AX43" s="66"/>
      <c r="AY43" s="66"/>
      <c r="AZ43" s="58"/>
      <c r="BA43" s="58"/>
      <c r="BB43" s="58"/>
      <c r="BC43" s="58"/>
      <c r="BD43" s="58"/>
      <c r="BE43" s="65"/>
      <c r="BF43" s="65"/>
      <c r="BG43" s="58"/>
      <c r="BH43" s="2" t="s">
        <v>921</v>
      </c>
      <c r="BJ43" s="2">
        <v>68</v>
      </c>
      <c r="BK43" s="2" t="s">
        <v>112</v>
      </c>
      <c r="BL43" s="2" t="s">
        <v>79</v>
      </c>
      <c r="BM43" s="2" t="s">
        <v>48</v>
      </c>
      <c r="BO43" s="2" t="s">
        <v>48</v>
      </c>
      <c r="BP43" s="2" t="s">
        <v>48</v>
      </c>
      <c r="BQ43" s="2" t="s">
        <v>48</v>
      </c>
      <c r="BR43" s="2" t="s">
        <v>48</v>
      </c>
      <c r="BS43" s="2" t="s">
        <v>707</v>
      </c>
      <c r="BU43" s="2" t="s">
        <v>81</v>
      </c>
      <c r="BV43" s="2" t="s">
        <v>39</v>
      </c>
      <c r="BW43" s="2" t="s">
        <v>708</v>
      </c>
      <c r="BX43" s="2" t="s">
        <v>38</v>
      </c>
      <c r="BY43" s="2" t="s">
        <v>82</v>
      </c>
      <c r="CA43" s="2" t="s">
        <v>709</v>
      </c>
      <c r="HH43"/>
    </row>
    <row r="44" spans="1:77" s="2" customFormat="1" ht="15">
      <c r="A44" s="2" t="s">
        <v>69</v>
      </c>
      <c r="B44" s="2" t="s">
        <v>70</v>
      </c>
      <c r="C44" s="2" t="s">
        <v>71</v>
      </c>
      <c r="D44" s="2" t="s">
        <v>72</v>
      </c>
      <c r="E44" s="2" t="s">
        <v>121</v>
      </c>
      <c r="F44" s="2" t="s">
        <v>73</v>
      </c>
      <c r="G44" s="2" t="s">
        <v>74</v>
      </c>
      <c r="H44" s="2" t="s">
        <v>46</v>
      </c>
      <c r="J44" s="2" t="s">
        <v>38</v>
      </c>
      <c r="K44" s="2">
        <v>360</v>
      </c>
      <c r="L44" s="2">
        <v>250</v>
      </c>
      <c r="M44" s="2" t="s">
        <v>38</v>
      </c>
      <c r="P44" s="52"/>
      <c r="Q44" s="52"/>
      <c r="S44" s="19"/>
      <c r="T44" s="19"/>
      <c r="U44" s="19"/>
      <c r="V44" s="19"/>
      <c r="W44" s="19"/>
      <c r="X44" s="19"/>
      <c r="Y44" s="45">
        <v>1650</v>
      </c>
      <c r="Z44" s="45">
        <v>1320</v>
      </c>
      <c r="AA44" s="45">
        <v>400</v>
      </c>
      <c r="AB44" s="45">
        <v>380</v>
      </c>
      <c r="AC44" s="45">
        <v>376</v>
      </c>
      <c r="AD44" s="45">
        <v>343</v>
      </c>
      <c r="AE44" s="45">
        <v>30</v>
      </c>
      <c r="AF44" s="45">
        <v>30</v>
      </c>
      <c r="AG44" s="45">
        <v>12</v>
      </c>
      <c r="AH44" s="45"/>
      <c r="AI44" s="2" t="s">
        <v>75</v>
      </c>
      <c r="AJ44" s="2" t="s">
        <v>50</v>
      </c>
      <c r="AK44" s="2" t="s">
        <v>51</v>
      </c>
      <c r="AL44" s="2" t="s">
        <v>50</v>
      </c>
      <c r="AM44" s="2" t="s">
        <v>51</v>
      </c>
      <c r="AN44" s="2" t="s">
        <v>51</v>
      </c>
      <c r="AP44" s="2" t="s">
        <v>76</v>
      </c>
      <c r="AQ44" s="2" t="s">
        <v>77</v>
      </c>
      <c r="AR44" s="38">
        <v>7369</v>
      </c>
      <c r="AS44" s="38">
        <v>0</v>
      </c>
      <c r="AT44" s="38">
        <v>8834</v>
      </c>
      <c r="AU44" s="38">
        <v>873</v>
      </c>
      <c r="AV44" s="38"/>
      <c r="AW44" s="38">
        <v>2600</v>
      </c>
      <c r="AX44" s="38">
        <v>3928</v>
      </c>
      <c r="AY44" s="38">
        <v>40</v>
      </c>
      <c r="BB44" s="2" t="s">
        <v>30</v>
      </c>
      <c r="BE44" s="45">
        <v>50</v>
      </c>
      <c r="BF44" s="45">
        <v>2000</v>
      </c>
      <c r="BH44" s="2" t="s">
        <v>919</v>
      </c>
      <c r="BJ44" s="2">
        <v>300</v>
      </c>
      <c r="BK44" s="2" t="s">
        <v>78</v>
      </c>
      <c r="BL44" s="2" t="s">
        <v>79</v>
      </c>
      <c r="BM44" s="2" t="s">
        <v>48</v>
      </c>
      <c r="BN44" s="2" t="s">
        <v>48</v>
      </c>
      <c r="BO44" s="2" t="s">
        <v>48</v>
      </c>
      <c r="BR44" s="2" t="s">
        <v>48</v>
      </c>
      <c r="BS44" s="2" t="s">
        <v>80</v>
      </c>
      <c r="BU44" s="2" t="s">
        <v>81</v>
      </c>
      <c r="BV44" s="2" t="s">
        <v>38</v>
      </c>
      <c r="BX44" s="2" t="s">
        <v>38</v>
      </c>
      <c r="BY44" s="2" t="s">
        <v>82</v>
      </c>
    </row>
    <row r="45" spans="1:79" s="2" customFormat="1" ht="15">
      <c r="A45" s="2" t="s">
        <v>132</v>
      </c>
      <c r="B45" s="2" t="s">
        <v>133</v>
      </c>
      <c r="D45" s="2" t="s">
        <v>134</v>
      </c>
      <c r="E45" s="2" t="s">
        <v>121</v>
      </c>
      <c r="F45" s="2" t="s">
        <v>135</v>
      </c>
      <c r="G45" s="2" t="s">
        <v>136</v>
      </c>
      <c r="H45" s="2" t="s">
        <v>46</v>
      </c>
      <c r="J45" s="2" t="s">
        <v>39</v>
      </c>
      <c r="K45" s="2">
        <v>526</v>
      </c>
      <c r="L45" s="2">
        <v>1000</v>
      </c>
      <c r="N45" s="2" t="s">
        <v>47</v>
      </c>
      <c r="P45" s="52"/>
      <c r="Q45" s="52"/>
      <c r="R45" s="2" t="s">
        <v>890</v>
      </c>
      <c r="S45" s="19"/>
      <c r="T45" s="19"/>
      <c r="U45" s="19" t="s">
        <v>48</v>
      </c>
      <c r="V45" s="19" t="s">
        <v>48</v>
      </c>
      <c r="W45" s="19"/>
      <c r="X45" s="19"/>
      <c r="Y45" s="45">
        <v>9868</v>
      </c>
      <c r="Z45" s="45">
        <v>11800</v>
      </c>
      <c r="AA45" s="45">
        <v>5665</v>
      </c>
      <c r="AB45" s="45">
        <v>4260</v>
      </c>
      <c r="AC45" s="45">
        <v>4665</v>
      </c>
      <c r="AD45" s="45">
        <v>4886</v>
      </c>
      <c r="AE45" s="45">
        <v>200</v>
      </c>
      <c r="AF45" s="45">
        <v>250</v>
      </c>
      <c r="AG45" s="45">
        <v>968</v>
      </c>
      <c r="AH45" s="45">
        <v>316</v>
      </c>
      <c r="AJ45" s="2" t="s">
        <v>50</v>
      </c>
      <c r="AK45" s="2" t="s">
        <v>51</v>
      </c>
      <c r="AL45" s="2" t="s">
        <v>50</v>
      </c>
      <c r="AM45" s="2" t="s">
        <v>51</v>
      </c>
      <c r="AN45" s="2" t="s">
        <v>51</v>
      </c>
      <c r="AO45" s="58" t="s">
        <v>137</v>
      </c>
      <c r="AP45" s="58"/>
      <c r="AQ45" s="58"/>
      <c r="AR45" s="66"/>
      <c r="AS45" s="66"/>
      <c r="AT45" s="66"/>
      <c r="AU45" s="66"/>
      <c r="AV45" s="66"/>
      <c r="AW45" s="66"/>
      <c r="AX45" s="66"/>
      <c r="AY45" s="66"/>
      <c r="AZ45" s="58"/>
      <c r="BA45" s="58"/>
      <c r="BB45" s="58"/>
      <c r="BC45" s="58"/>
      <c r="BD45" s="58"/>
      <c r="BE45" s="65"/>
      <c r="BF45" s="65"/>
      <c r="BG45" s="58"/>
      <c r="BH45" s="2" t="s">
        <v>919</v>
      </c>
      <c r="BI45" s="2">
        <v>173</v>
      </c>
      <c r="BJ45" s="2">
        <v>4</v>
      </c>
      <c r="BK45" s="2" t="s">
        <v>64</v>
      </c>
      <c r="BL45" s="2" t="s">
        <v>138</v>
      </c>
      <c r="BM45" s="2" t="s">
        <v>48</v>
      </c>
      <c r="BN45" s="2" t="s">
        <v>48</v>
      </c>
      <c r="BP45" s="2" t="s">
        <v>48</v>
      </c>
      <c r="BQ45" s="2" t="s">
        <v>48</v>
      </c>
      <c r="BR45" s="2" t="s">
        <v>48</v>
      </c>
      <c r="BS45" s="2" t="s">
        <v>139</v>
      </c>
      <c r="BU45" s="2" t="s">
        <v>81</v>
      </c>
      <c r="BV45" s="2" t="s">
        <v>39</v>
      </c>
      <c r="BW45" s="2" t="s">
        <v>140</v>
      </c>
      <c r="BX45" s="2" t="s">
        <v>39</v>
      </c>
      <c r="BY45" s="2" t="s">
        <v>54</v>
      </c>
      <c r="CA45" s="2" t="s">
        <v>891</v>
      </c>
    </row>
    <row r="46" spans="1:79" s="2" customFormat="1" ht="15">
      <c r="A46" s="2" t="s">
        <v>203</v>
      </c>
      <c r="B46" s="2" t="s">
        <v>204</v>
      </c>
      <c r="C46" s="2" t="s">
        <v>205</v>
      </c>
      <c r="D46" s="2" t="s">
        <v>205</v>
      </c>
      <c r="E46" s="2" t="s">
        <v>121</v>
      </c>
      <c r="F46" s="2" t="s">
        <v>206</v>
      </c>
      <c r="G46" s="2" t="s">
        <v>207</v>
      </c>
      <c r="H46" s="2" t="s">
        <v>46</v>
      </c>
      <c r="J46" s="2" t="s">
        <v>39</v>
      </c>
      <c r="K46" s="2">
        <v>700</v>
      </c>
      <c r="L46" s="2">
        <v>1720</v>
      </c>
      <c r="N46" s="2" t="s">
        <v>47</v>
      </c>
      <c r="P46" s="52">
        <f>Q46*0.404686</f>
        <v>0.5260918</v>
      </c>
      <c r="Q46" s="52">
        <v>1.3</v>
      </c>
      <c r="S46" s="19"/>
      <c r="T46" s="19"/>
      <c r="U46" s="19" t="s">
        <v>48</v>
      </c>
      <c r="V46" s="19" t="s">
        <v>48</v>
      </c>
      <c r="W46" s="19"/>
      <c r="X46" s="19"/>
      <c r="Y46" s="45">
        <v>7896</v>
      </c>
      <c r="Z46" s="45">
        <v>7982</v>
      </c>
      <c r="AA46" s="45">
        <v>976</v>
      </c>
      <c r="AB46" s="45">
        <v>1138</v>
      </c>
      <c r="AC46" s="45">
        <v>30</v>
      </c>
      <c r="AD46" s="45">
        <v>42</v>
      </c>
      <c r="AE46" s="45"/>
      <c r="AF46" s="45"/>
      <c r="AG46" s="45"/>
      <c r="AH46" s="45"/>
      <c r="AJ46" s="2" t="s">
        <v>50</v>
      </c>
      <c r="AK46" s="2" t="s">
        <v>51</v>
      </c>
      <c r="AL46" s="2" t="s">
        <v>51</v>
      </c>
      <c r="AP46" s="2" t="s">
        <v>208</v>
      </c>
      <c r="AQ46" s="2" t="s">
        <v>77</v>
      </c>
      <c r="AR46" s="38">
        <v>77012</v>
      </c>
      <c r="AS46" s="38">
        <v>0</v>
      </c>
      <c r="AT46" s="38">
        <v>142870</v>
      </c>
      <c r="AU46" s="38">
        <v>2000</v>
      </c>
      <c r="AV46" s="38">
        <v>13962</v>
      </c>
      <c r="AW46" s="38">
        <v>30000</v>
      </c>
      <c r="AX46" s="38">
        <v>4700</v>
      </c>
      <c r="AY46" s="38">
        <v>0</v>
      </c>
      <c r="AZ46" s="2" t="s">
        <v>209</v>
      </c>
      <c r="BE46" s="45"/>
      <c r="BF46" s="45">
        <v>8640</v>
      </c>
      <c r="BH46" s="2" t="s">
        <v>926</v>
      </c>
      <c r="BK46" s="2" t="s">
        <v>112</v>
      </c>
      <c r="BL46" s="2" t="s">
        <v>39</v>
      </c>
      <c r="BM46" s="2" t="s">
        <v>48</v>
      </c>
      <c r="BN46" s="2" t="s">
        <v>48</v>
      </c>
      <c r="BO46" s="2" t="s">
        <v>48</v>
      </c>
      <c r="BU46" s="2" t="s">
        <v>66</v>
      </c>
      <c r="BV46" s="2" t="s">
        <v>38</v>
      </c>
      <c r="BX46" s="2" t="s">
        <v>38</v>
      </c>
      <c r="BY46" s="2" t="s">
        <v>54</v>
      </c>
      <c r="CA46" s="2" t="s">
        <v>892</v>
      </c>
    </row>
    <row r="47" spans="1:77" s="2" customFormat="1" ht="15">
      <c r="A47" s="2" t="s">
        <v>335</v>
      </c>
      <c r="B47" s="2" t="s">
        <v>336</v>
      </c>
      <c r="D47" s="2" t="s">
        <v>337</v>
      </c>
      <c r="E47" s="2" t="s">
        <v>121</v>
      </c>
      <c r="F47" s="2" t="s">
        <v>338</v>
      </c>
      <c r="G47" s="2" t="s">
        <v>339</v>
      </c>
      <c r="H47" s="2" t="s">
        <v>46</v>
      </c>
      <c r="J47" s="2" t="s">
        <v>39</v>
      </c>
      <c r="N47" s="2" t="s">
        <v>47</v>
      </c>
      <c r="P47" s="52"/>
      <c r="Q47" s="52"/>
      <c r="S47" s="19"/>
      <c r="T47" s="19"/>
      <c r="U47" s="19"/>
      <c r="V47" s="19"/>
      <c r="W47" s="19"/>
      <c r="X47" s="19"/>
      <c r="Y47" s="45"/>
      <c r="Z47" s="45"/>
      <c r="AA47" s="45"/>
      <c r="AB47" s="45"/>
      <c r="AC47" s="45"/>
      <c r="AD47" s="45"/>
      <c r="AE47" s="45"/>
      <c r="AF47" s="45"/>
      <c r="AG47" s="45"/>
      <c r="AH47" s="45"/>
      <c r="AJ47" s="2" t="s">
        <v>50</v>
      </c>
      <c r="AK47" s="2" t="s">
        <v>50</v>
      </c>
      <c r="AL47" s="2" t="s">
        <v>50</v>
      </c>
      <c r="AM47" s="2" t="s">
        <v>50</v>
      </c>
      <c r="AN47" s="2" t="s">
        <v>50</v>
      </c>
      <c r="AP47" s="2" t="s">
        <v>94</v>
      </c>
      <c r="AQ47" s="2" t="s">
        <v>38</v>
      </c>
      <c r="AR47" s="38"/>
      <c r="AS47" s="38"/>
      <c r="AT47" s="38"/>
      <c r="AU47" s="38"/>
      <c r="AV47" s="38"/>
      <c r="AW47" s="38"/>
      <c r="AX47" s="38"/>
      <c r="AY47" s="38"/>
      <c r="BB47" s="2" t="s">
        <v>30</v>
      </c>
      <c r="BE47" s="45"/>
      <c r="BF47" s="45"/>
      <c r="BH47" s="2" t="s">
        <v>936</v>
      </c>
      <c r="BM47" s="2" t="s">
        <v>48</v>
      </c>
      <c r="BN47" s="2" t="s">
        <v>48</v>
      </c>
      <c r="BP47" s="2" t="s">
        <v>48</v>
      </c>
      <c r="BQ47" s="2" t="s">
        <v>48</v>
      </c>
      <c r="BU47" s="2" t="s">
        <v>81</v>
      </c>
      <c r="BV47" s="2" t="s">
        <v>39</v>
      </c>
      <c r="BX47" s="2" t="s">
        <v>38</v>
      </c>
      <c r="BY47" s="2" t="s">
        <v>54</v>
      </c>
    </row>
    <row r="48" spans="1:79" s="2" customFormat="1" ht="15">
      <c r="A48" s="2" t="s">
        <v>406</v>
      </c>
      <c r="B48" s="2" t="s">
        <v>329</v>
      </c>
      <c r="D48" s="2" t="s">
        <v>407</v>
      </c>
      <c r="E48" s="2" t="s">
        <v>121</v>
      </c>
      <c r="F48" s="2" t="s">
        <v>408</v>
      </c>
      <c r="G48" s="2" t="s">
        <v>409</v>
      </c>
      <c r="H48" s="2" t="s">
        <v>128</v>
      </c>
      <c r="J48" s="2" t="s">
        <v>39</v>
      </c>
      <c r="K48" s="2">
        <v>1300</v>
      </c>
      <c r="L48" s="2">
        <v>250</v>
      </c>
      <c r="N48" s="2" t="s">
        <v>47</v>
      </c>
      <c r="P48" s="52">
        <f>Q48*0.404686</f>
        <v>0.202343</v>
      </c>
      <c r="Q48" s="52">
        <v>0.5</v>
      </c>
      <c r="S48" s="19"/>
      <c r="T48" s="19"/>
      <c r="U48" s="19"/>
      <c r="V48" s="19"/>
      <c r="W48" s="19"/>
      <c r="X48" s="19"/>
      <c r="Y48" s="45">
        <v>10581</v>
      </c>
      <c r="Z48" s="45">
        <v>8731</v>
      </c>
      <c r="AA48" s="45"/>
      <c r="AB48" s="45"/>
      <c r="AC48" s="45">
        <v>654</v>
      </c>
      <c r="AD48" s="45">
        <v>694</v>
      </c>
      <c r="AE48" s="45"/>
      <c r="AF48" s="45"/>
      <c r="AG48" s="45"/>
      <c r="AH48" s="45"/>
      <c r="AJ48" s="2" t="s">
        <v>50</v>
      </c>
      <c r="AL48" s="2" t="s">
        <v>50</v>
      </c>
      <c r="AP48" s="2" t="s">
        <v>410</v>
      </c>
      <c r="AQ48" s="2" t="s">
        <v>38</v>
      </c>
      <c r="AR48" s="38">
        <v>60000</v>
      </c>
      <c r="AS48" s="38">
        <v>30566</v>
      </c>
      <c r="AT48" s="38">
        <v>60000</v>
      </c>
      <c r="AU48" s="38"/>
      <c r="AV48" s="38"/>
      <c r="AW48" s="38"/>
      <c r="AX48" s="38"/>
      <c r="AY48" s="38"/>
      <c r="AZ48" s="2" t="s">
        <v>209</v>
      </c>
      <c r="BA48" s="2" t="s">
        <v>29</v>
      </c>
      <c r="BC48" s="2">
        <v>3</v>
      </c>
      <c r="BE48" s="45">
        <v>6</v>
      </c>
      <c r="BF48" s="45">
        <v>780</v>
      </c>
      <c r="BG48" s="2" t="s">
        <v>411</v>
      </c>
      <c r="BH48" s="2" t="s">
        <v>919</v>
      </c>
      <c r="BJ48" s="2">
        <v>5000</v>
      </c>
      <c r="BK48" s="2" t="s">
        <v>112</v>
      </c>
      <c r="BL48" s="2" t="s">
        <v>38</v>
      </c>
      <c r="BM48" s="2" t="s">
        <v>48</v>
      </c>
      <c r="BN48" s="2" t="s">
        <v>48</v>
      </c>
      <c r="BQ48" s="2" t="s">
        <v>48</v>
      </c>
      <c r="BU48" s="2" t="s">
        <v>66</v>
      </c>
      <c r="BV48" s="2" t="s">
        <v>38</v>
      </c>
      <c r="BX48" s="2" t="s">
        <v>39</v>
      </c>
      <c r="BY48" s="2" t="s">
        <v>54</v>
      </c>
      <c r="CA48" s="2" t="s">
        <v>893</v>
      </c>
    </row>
    <row r="49" spans="1:79" s="2" customFormat="1" ht="15">
      <c r="A49" s="59" t="s">
        <v>539</v>
      </c>
      <c r="B49" s="2" t="s">
        <v>540</v>
      </c>
      <c r="C49" s="2" t="s">
        <v>541</v>
      </c>
      <c r="D49" s="2" t="s">
        <v>542</v>
      </c>
      <c r="E49" s="2" t="s">
        <v>121</v>
      </c>
      <c r="F49" s="2" t="s">
        <v>543</v>
      </c>
      <c r="G49" s="2" t="s">
        <v>544</v>
      </c>
      <c r="H49" s="2" t="s">
        <v>128</v>
      </c>
      <c r="J49" s="2" t="s">
        <v>38</v>
      </c>
      <c r="K49" s="2">
        <v>1764</v>
      </c>
      <c r="L49" s="2">
        <v>540</v>
      </c>
      <c r="M49" s="2" t="s">
        <v>38</v>
      </c>
      <c r="P49" s="52"/>
      <c r="Q49" s="52"/>
      <c r="S49" s="19"/>
      <c r="T49" s="19"/>
      <c r="U49" s="19"/>
      <c r="V49" s="19"/>
      <c r="W49" s="19"/>
      <c r="X49" s="19"/>
      <c r="Y49" s="45">
        <v>15385</v>
      </c>
      <c r="Z49" s="45">
        <v>15024</v>
      </c>
      <c r="AA49" s="45"/>
      <c r="AB49" s="45"/>
      <c r="AC49" s="45">
        <v>1011</v>
      </c>
      <c r="AD49" s="45">
        <v>1012</v>
      </c>
      <c r="AE49" s="45">
        <v>9721</v>
      </c>
      <c r="AF49" s="45">
        <v>13879</v>
      </c>
      <c r="AG49" s="45">
        <v>969</v>
      </c>
      <c r="AH49" s="45">
        <v>479</v>
      </c>
      <c r="AJ49" s="2" t="s">
        <v>50</v>
      </c>
      <c r="AL49" s="2" t="s">
        <v>50</v>
      </c>
      <c r="AM49" s="2" t="s">
        <v>51</v>
      </c>
      <c r="AN49" s="2" t="s">
        <v>51</v>
      </c>
      <c r="AO49" s="2" t="s">
        <v>894</v>
      </c>
      <c r="AP49" s="59" t="s">
        <v>94</v>
      </c>
      <c r="AQ49" s="2" t="s">
        <v>38</v>
      </c>
      <c r="AR49" s="38" t="s">
        <v>545</v>
      </c>
      <c r="AS49" s="38" t="s">
        <v>545</v>
      </c>
      <c r="AT49" s="38" t="s">
        <v>545</v>
      </c>
      <c r="AU49" s="38" t="s">
        <v>545</v>
      </c>
      <c r="AV49" s="38" t="s">
        <v>545</v>
      </c>
      <c r="AW49" s="38" t="s">
        <v>545</v>
      </c>
      <c r="AX49" s="38" t="s">
        <v>545</v>
      </c>
      <c r="AY49" s="38" t="s">
        <v>545</v>
      </c>
      <c r="AZ49" s="2" t="s">
        <v>545</v>
      </c>
      <c r="BA49" s="2" t="s">
        <v>545</v>
      </c>
      <c r="BB49" s="2" t="s">
        <v>545</v>
      </c>
      <c r="BC49" s="2" t="s">
        <v>545</v>
      </c>
      <c r="BD49" s="2" t="s">
        <v>545</v>
      </c>
      <c r="BE49" s="45" t="s">
        <v>545</v>
      </c>
      <c r="BF49" s="45" t="s">
        <v>545</v>
      </c>
      <c r="BH49" s="2" t="s">
        <v>545</v>
      </c>
      <c r="BI49" s="2" t="s">
        <v>545</v>
      </c>
      <c r="BJ49" s="2" t="s">
        <v>545</v>
      </c>
      <c r="BK49" s="2" t="s">
        <v>545</v>
      </c>
      <c r="BM49" s="2" t="s">
        <v>48</v>
      </c>
      <c r="BU49" s="2" t="s">
        <v>545</v>
      </c>
      <c r="BV49" s="2" t="s">
        <v>545</v>
      </c>
      <c r="BW49" s="2" t="s">
        <v>545</v>
      </c>
      <c r="BX49" s="2" t="s">
        <v>545</v>
      </c>
      <c r="BY49" s="2" t="s">
        <v>545</v>
      </c>
      <c r="BZ49" s="2" t="s">
        <v>545</v>
      </c>
      <c r="CA49" s="2" t="s">
        <v>545</v>
      </c>
    </row>
    <row r="50" spans="1:80" s="2" customFormat="1" ht="15">
      <c r="A50" s="59" t="s">
        <v>546</v>
      </c>
      <c r="B50" s="2" t="s">
        <v>540</v>
      </c>
      <c r="C50" s="2" t="s">
        <v>541</v>
      </c>
      <c r="D50" s="2" t="s">
        <v>542</v>
      </c>
      <c r="E50" s="2" t="s">
        <v>121</v>
      </c>
      <c r="F50" s="2" t="s">
        <v>543</v>
      </c>
      <c r="G50" s="2" t="s">
        <v>544</v>
      </c>
      <c r="H50" s="2" t="s">
        <v>128</v>
      </c>
      <c r="J50" s="2" t="s">
        <v>38</v>
      </c>
      <c r="K50" s="2">
        <v>1752</v>
      </c>
      <c r="L50" s="2">
        <v>450</v>
      </c>
      <c r="N50" s="2" t="s">
        <v>47</v>
      </c>
      <c r="P50" s="52"/>
      <c r="Q50" s="52"/>
      <c r="S50" s="19"/>
      <c r="T50" s="19"/>
      <c r="U50" s="19"/>
      <c r="V50" s="19"/>
      <c r="W50" s="19"/>
      <c r="X50" s="19"/>
      <c r="Y50" s="45">
        <v>13530</v>
      </c>
      <c r="Z50" s="45">
        <v>11175</v>
      </c>
      <c r="AA50" s="45">
        <v>6958</v>
      </c>
      <c r="AB50" s="45">
        <v>4551</v>
      </c>
      <c r="AC50" s="45">
        <v>1203</v>
      </c>
      <c r="AD50" s="45">
        <v>765</v>
      </c>
      <c r="AE50" s="45">
        <v>9721</v>
      </c>
      <c r="AF50" s="45">
        <v>13879</v>
      </c>
      <c r="AG50" s="45">
        <v>1089</v>
      </c>
      <c r="AH50" s="45">
        <v>469</v>
      </c>
      <c r="AI50" s="2" t="s">
        <v>981</v>
      </c>
      <c r="AJ50" s="2" t="s">
        <v>50</v>
      </c>
      <c r="AK50" s="2" t="s">
        <v>51</v>
      </c>
      <c r="AL50" s="2" t="s">
        <v>50</v>
      </c>
      <c r="AM50" s="2" t="s">
        <v>51</v>
      </c>
      <c r="AN50" s="2" t="s">
        <v>51</v>
      </c>
      <c r="AO50" s="2" t="s">
        <v>895</v>
      </c>
      <c r="AP50" s="59" t="s">
        <v>94</v>
      </c>
      <c r="AQ50" s="2" t="s">
        <v>38</v>
      </c>
      <c r="AR50" s="38">
        <v>738771</v>
      </c>
      <c r="AS50" s="38">
        <v>367804</v>
      </c>
      <c r="AT50" s="38">
        <v>28375</v>
      </c>
      <c r="AU50" s="38">
        <v>12284</v>
      </c>
      <c r="AV50" s="38">
        <v>6958</v>
      </c>
      <c r="AW50" s="38">
        <v>704</v>
      </c>
      <c r="AX50" s="38"/>
      <c r="AY50" s="38">
        <v>8064</v>
      </c>
      <c r="AZ50" s="2" t="s">
        <v>547</v>
      </c>
      <c r="BC50" s="2">
        <v>1.7</v>
      </c>
      <c r="BD50" s="2">
        <v>2.7</v>
      </c>
      <c r="BE50" s="45">
        <v>8</v>
      </c>
      <c r="BF50" s="45">
        <v>1128.3</v>
      </c>
      <c r="BH50" s="56" t="s">
        <v>960</v>
      </c>
      <c r="BJ50" s="2">
        <v>206</v>
      </c>
      <c r="BK50" s="2" t="s">
        <v>78</v>
      </c>
      <c r="BN50" s="2" t="s">
        <v>48</v>
      </c>
      <c r="BV50" s="2" t="s">
        <v>39</v>
      </c>
      <c r="BW50" s="2" t="s">
        <v>548</v>
      </c>
      <c r="BX50" s="2" t="s">
        <v>39</v>
      </c>
      <c r="BY50" s="2" t="s">
        <v>54</v>
      </c>
      <c r="CA50" s="2" t="s">
        <v>549</v>
      </c>
      <c r="CB50" s="2" t="s">
        <v>896</v>
      </c>
    </row>
    <row r="51" spans="1:77" s="2" customFormat="1" ht="15">
      <c r="A51" s="2" t="s">
        <v>565</v>
      </c>
      <c r="B51" s="2" t="s">
        <v>566</v>
      </c>
      <c r="D51" s="2" t="s">
        <v>565</v>
      </c>
      <c r="E51" s="2" t="s">
        <v>121</v>
      </c>
      <c r="F51" s="2" t="s">
        <v>567</v>
      </c>
      <c r="G51" s="2" t="s">
        <v>213</v>
      </c>
      <c r="H51" s="2" t="s">
        <v>46</v>
      </c>
      <c r="J51" s="2" t="s">
        <v>38</v>
      </c>
      <c r="K51" s="2">
        <v>372</v>
      </c>
      <c r="L51" s="2">
        <v>70</v>
      </c>
      <c r="M51" s="2" t="s">
        <v>38</v>
      </c>
      <c r="P51" s="52" t="s">
        <v>568</v>
      </c>
      <c r="Q51" s="52"/>
      <c r="R51" s="2" t="s">
        <v>569</v>
      </c>
      <c r="S51" s="19"/>
      <c r="T51" s="19"/>
      <c r="U51" s="19"/>
      <c r="V51" s="19"/>
      <c r="W51" s="19"/>
      <c r="X51" s="19"/>
      <c r="Y51" s="45">
        <v>1873</v>
      </c>
      <c r="Z51" s="45">
        <v>1558</v>
      </c>
      <c r="AA51" s="45">
        <v>500</v>
      </c>
      <c r="AB51" s="45">
        <v>500</v>
      </c>
      <c r="AC51" s="45">
        <v>401</v>
      </c>
      <c r="AD51" s="45">
        <v>245</v>
      </c>
      <c r="AE51" s="45">
        <v>401</v>
      </c>
      <c r="AF51" s="45">
        <v>245</v>
      </c>
      <c r="AG51" s="45">
        <v>20</v>
      </c>
      <c r="AH51" s="45">
        <v>15</v>
      </c>
      <c r="AI51" s="2" t="s">
        <v>570</v>
      </c>
      <c r="AJ51" s="2" t="s">
        <v>50</v>
      </c>
      <c r="AK51" s="2" t="s">
        <v>51</v>
      </c>
      <c r="AL51" s="2" t="s">
        <v>50</v>
      </c>
      <c r="AM51" s="2" t="s">
        <v>50</v>
      </c>
      <c r="AN51" s="2" t="s">
        <v>50</v>
      </c>
      <c r="AO51" s="58"/>
      <c r="AP51" s="58"/>
      <c r="AQ51" s="58"/>
      <c r="AR51" s="66"/>
      <c r="AS51" s="66"/>
      <c r="AT51" s="66"/>
      <c r="AU51" s="66"/>
      <c r="AV51" s="66"/>
      <c r="AW51" s="66"/>
      <c r="AX51" s="66"/>
      <c r="AY51" s="66"/>
      <c r="AZ51" s="58"/>
      <c r="BA51" s="58"/>
      <c r="BB51" s="58"/>
      <c r="BC51" s="58"/>
      <c r="BD51" s="58"/>
      <c r="BE51" s="65"/>
      <c r="BF51" s="65"/>
      <c r="BG51" s="58"/>
      <c r="BH51" s="2" t="s">
        <v>921</v>
      </c>
      <c r="BJ51" s="2">
        <v>20</v>
      </c>
      <c r="BK51" s="2" t="s">
        <v>112</v>
      </c>
      <c r="BL51" s="2" t="s">
        <v>38</v>
      </c>
      <c r="BM51" s="2" t="s">
        <v>48</v>
      </c>
      <c r="BN51" s="2" t="s">
        <v>48</v>
      </c>
      <c r="BO51" s="2" t="s">
        <v>48</v>
      </c>
      <c r="BP51" s="2" t="s">
        <v>48</v>
      </c>
      <c r="BS51" s="2" t="s">
        <v>571</v>
      </c>
      <c r="BU51" s="2" t="s">
        <v>865</v>
      </c>
      <c r="BV51" s="2" t="s">
        <v>39</v>
      </c>
      <c r="BW51" s="2" t="s">
        <v>572</v>
      </c>
      <c r="BX51" s="2" t="s">
        <v>38</v>
      </c>
      <c r="BY51" s="2" t="s">
        <v>54</v>
      </c>
    </row>
    <row r="52" spans="1:79" s="2" customFormat="1" ht="15">
      <c r="A52" s="59" t="s">
        <v>628</v>
      </c>
      <c r="B52" s="2" t="s">
        <v>629</v>
      </c>
      <c r="C52" s="2" t="s">
        <v>630</v>
      </c>
      <c r="D52" s="2" t="s">
        <v>631</v>
      </c>
      <c r="E52" s="2" t="s">
        <v>121</v>
      </c>
      <c r="F52" s="2" t="s">
        <v>632</v>
      </c>
      <c r="G52" s="2" t="s">
        <v>633</v>
      </c>
      <c r="H52" s="2" t="s">
        <v>128</v>
      </c>
      <c r="J52" s="2" t="s">
        <v>39</v>
      </c>
      <c r="K52" s="2">
        <v>2327</v>
      </c>
      <c r="N52" s="2" t="s">
        <v>47</v>
      </c>
      <c r="P52" s="52"/>
      <c r="Q52" s="52"/>
      <c r="S52" s="19"/>
      <c r="T52" s="19"/>
      <c r="U52" s="19"/>
      <c r="V52" s="19"/>
      <c r="W52" s="19"/>
      <c r="X52" s="19"/>
      <c r="Y52" s="45">
        <v>19589</v>
      </c>
      <c r="Z52" s="45">
        <v>16239</v>
      </c>
      <c r="AA52" s="45"/>
      <c r="AB52" s="45"/>
      <c r="AC52" s="45">
        <v>931</v>
      </c>
      <c r="AD52" s="45">
        <v>1043</v>
      </c>
      <c r="AE52" s="45"/>
      <c r="AF52" s="45"/>
      <c r="AG52" s="45"/>
      <c r="AH52" s="45"/>
      <c r="AI52" s="2" t="s">
        <v>634</v>
      </c>
      <c r="AJ52" s="2" t="s">
        <v>50</v>
      </c>
      <c r="AL52" s="2" t="s">
        <v>50</v>
      </c>
      <c r="AO52" s="2" t="s">
        <v>635</v>
      </c>
      <c r="AP52" s="59" t="s">
        <v>94</v>
      </c>
      <c r="AQ52" s="2" t="s">
        <v>38</v>
      </c>
      <c r="AR52" s="38" t="s">
        <v>636</v>
      </c>
      <c r="AS52" s="38" t="s">
        <v>636</v>
      </c>
      <c r="AT52" s="38" t="s">
        <v>636</v>
      </c>
      <c r="AU52" s="38" t="s">
        <v>636</v>
      </c>
      <c r="AV52" s="38" t="s">
        <v>636</v>
      </c>
      <c r="AW52" s="38" t="s">
        <v>636</v>
      </c>
      <c r="AX52" s="38" t="s">
        <v>636</v>
      </c>
      <c r="AY52" s="38" t="s">
        <v>636</v>
      </c>
      <c r="AZ52" s="2" t="s">
        <v>636</v>
      </c>
      <c r="BA52" s="2" t="s">
        <v>636</v>
      </c>
      <c r="BB52" s="2" t="s">
        <v>636</v>
      </c>
      <c r="BC52" s="2" t="s">
        <v>636</v>
      </c>
      <c r="BD52" s="2" t="s">
        <v>636</v>
      </c>
      <c r="BE52" s="45" t="s">
        <v>636</v>
      </c>
      <c r="BF52" s="45" t="s">
        <v>636</v>
      </c>
      <c r="BH52" s="2" t="s">
        <v>636</v>
      </c>
      <c r="BI52" s="2" t="s">
        <v>636</v>
      </c>
      <c r="BJ52" s="2" t="s">
        <v>636</v>
      </c>
      <c r="BM52" s="2" t="s">
        <v>48</v>
      </c>
      <c r="BN52" s="2" t="s">
        <v>48</v>
      </c>
      <c r="BP52" s="2" t="s">
        <v>48</v>
      </c>
      <c r="BQ52" s="2" t="s">
        <v>48</v>
      </c>
      <c r="BR52" s="2" t="s">
        <v>48</v>
      </c>
      <c r="BS52" s="2" t="s">
        <v>637</v>
      </c>
      <c r="BU52" s="2" t="s">
        <v>636</v>
      </c>
      <c r="BV52" s="2" t="s">
        <v>636</v>
      </c>
      <c r="BW52" s="2" t="s">
        <v>636</v>
      </c>
      <c r="BX52" s="2" t="s">
        <v>636</v>
      </c>
      <c r="BY52" s="2" t="s">
        <v>636</v>
      </c>
      <c r="BZ52" s="2" t="s">
        <v>636</v>
      </c>
      <c r="CA52" s="2" t="s">
        <v>636</v>
      </c>
    </row>
    <row r="53" spans="1:77" s="2" customFormat="1" ht="15">
      <c r="A53" s="59" t="s">
        <v>638</v>
      </c>
      <c r="B53" s="2" t="s">
        <v>629</v>
      </c>
      <c r="C53" s="2" t="s">
        <v>630</v>
      </c>
      <c r="D53" s="2" t="s">
        <v>631</v>
      </c>
      <c r="E53" s="2" t="s">
        <v>121</v>
      </c>
      <c r="F53" s="2" t="s">
        <v>632</v>
      </c>
      <c r="G53" s="2" t="s">
        <v>633</v>
      </c>
      <c r="H53" s="2" t="s">
        <v>128</v>
      </c>
      <c r="J53" s="2" t="s">
        <v>39</v>
      </c>
      <c r="K53" s="2">
        <v>2503</v>
      </c>
      <c r="L53" s="2">
        <v>1900</v>
      </c>
      <c r="O53" s="2" t="s">
        <v>84</v>
      </c>
      <c r="P53" s="52">
        <f>Q53*0.404686</f>
        <v>40.4686</v>
      </c>
      <c r="Q53" s="52">
        <v>100</v>
      </c>
      <c r="S53" s="19"/>
      <c r="T53" s="19"/>
      <c r="U53" s="19"/>
      <c r="V53" s="19"/>
      <c r="W53" s="19"/>
      <c r="X53" s="19"/>
      <c r="Y53" s="45">
        <v>81160</v>
      </c>
      <c r="Z53" s="45">
        <v>89825</v>
      </c>
      <c r="AA53" s="45">
        <v>33900</v>
      </c>
      <c r="AB53" s="45">
        <v>33683</v>
      </c>
      <c r="AC53" s="45">
        <v>26186</v>
      </c>
      <c r="AD53" s="45">
        <v>24451</v>
      </c>
      <c r="AE53" s="45">
        <v>1425</v>
      </c>
      <c r="AF53" s="45">
        <v>2164</v>
      </c>
      <c r="AG53" s="45"/>
      <c r="AH53" s="45"/>
      <c r="AI53" s="2" t="s">
        <v>639</v>
      </c>
      <c r="AJ53" s="2" t="s">
        <v>50</v>
      </c>
      <c r="AK53" s="2" t="s">
        <v>50</v>
      </c>
      <c r="AL53" s="2" t="s">
        <v>50</v>
      </c>
      <c r="AO53" s="2" t="s">
        <v>640</v>
      </c>
      <c r="AP53" s="59" t="s">
        <v>94</v>
      </c>
      <c r="AQ53" s="2" t="s">
        <v>77</v>
      </c>
      <c r="AR53" s="38"/>
      <c r="AS53" s="38"/>
      <c r="AT53" s="38"/>
      <c r="AU53" s="38"/>
      <c r="AV53" s="38"/>
      <c r="AW53" s="38"/>
      <c r="AX53" s="38"/>
      <c r="AY53" s="38"/>
      <c r="BE53" s="45"/>
      <c r="BF53" s="45"/>
      <c r="BH53" s="56" t="s">
        <v>948</v>
      </c>
      <c r="BK53" s="2" t="s">
        <v>64</v>
      </c>
      <c r="BM53" s="2" t="s">
        <v>48</v>
      </c>
      <c r="BN53" s="2" t="s">
        <v>48</v>
      </c>
      <c r="BP53" s="2" t="s">
        <v>48</v>
      </c>
      <c r="BQ53" s="2" t="s">
        <v>48</v>
      </c>
      <c r="BR53" s="2" t="s">
        <v>48</v>
      </c>
      <c r="BS53" s="2" t="s">
        <v>641</v>
      </c>
      <c r="BV53" s="2" t="s">
        <v>39</v>
      </c>
      <c r="BX53" s="2" t="s">
        <v>38</v>
      </c>
      <c r="BY53" s="2" t="s">
        <v>67</v>
      </c>
    </row>
    <row r="54" spans="1:79" s="2" customFormat="1" ht="15">
      <c r="A54" s="2" t="s">
        <v>657</v>
      </c>
      <c r="B54" s="2" t="s">
        <v>658</v>
      </c>
      <c r="D54" s="2" t="s">
        <v>659</v>
      </c>
      <c r="E54" s="2" t="s">
        <v>121</v>
      </c>
      <c r="F54" s="2" t="s">
        <v>660</v>
      </c>
      <c r="G54" s="2" t="s">
        <v>661</v>
      </c>
      <c r="H54" s="2" t="s">
        <v>128</v>
      </c>
      <c r="J54" s="2" t="s">
        <v>39</v>
      </c>
      <c r="K54" s="2">
        <v>2700</v>
      </c>
      <c r="N54" s="2" t="s">
        <v>47</v>
      </c>
      <c r="P54" s="52"/>
      <c r="Q54" s="52"/>
      <c r="R54" s="2" t="s">
        <v>662</v>
      </c>
      <c r="S54" s="19"/>
      <c r="T54" s="19"/>
      <c r="U54" s="19"/>
      <c r="V54" s="19"/>
      <c r="W54" s="19"/>
      <c r="X54" s="19"/>
      <c r="Y54" s="45">
        <v>30500</v>
      </c>
      <c r="Z54" s="45">
        <v>16077</v>
      </c>
      <c r="AA54" s="45">
        <v>8461</v>
      </c>
      <c r="AB54" s="45">
        <v>7131</v>
      </c>
      <c r="AC54" s="45">
        <v>4116</v>
      </c>
      <c r="AD54" s="45">
        <v>1644</v>
      </c>
      <c r="AE54" s="45">
        <v>1494</v>
      </c>
      <c r="AF54" s="45">
        <v>564</v>
      </c>
      <c r="AG54" s="45"/>
      <c r="AH54" s="45"/>
      <c r="AI54" s="2" t="s">
        <v>982</v>
      </c>
      <c r="AJ54" s="2" t="s">
        <v>50</v>
      </c>
      <c r="AK54" s="2" t="s">
        <v>50</v>
      </c>
      <c r="AL54" s="2" t="s">
        <v>50</v>
      </c>
      <c r="AM54" s="2" t="s">
        <v>50</v>
      </c>
      <c r="AO54" s="58" t="s">
        <v>663</v>
      </c>
      <c r="AP54" s="58"/>
      <c r="AQ54" s="58"/>
      <c r="AR54" s="66"/>
      <c r="AS54" s="66"/>
      <c r="AT54" s="66"/>
      <c r="AU54" s="66"/>
      <c r="AV54" s="66"/>
      <c r="AW54" s="66"/>
      <c r="AX54" s="66"/>
      <c r="AY54" s="66"/>
      <c r="AZ54" s="58"/>
      <c r="BA54" s="58"/>
      <c r="BB54" s="58"/>
      <c r="BC54" s="58"/>
      <c r="BD54" s="58"/>
      <c r="BE54" s="65"/>
      <c r="BF54" s="65"/>
      <c r="BG54" s="58"/>
      <c r="BH54" s="2" t="s">
        <v>919</v>
      </c>
      <c r="BI54" s="2" t="s">
        <v>63</v>
      </c>
      <c r="BJ54" s="2">
        <v>30</v>
      </c>
      <c r="BK54" s="2" t="s">
        <v>112</v>
      </c>
      <c r="BL54" s="2" t="s">
        <v>65</v>
      </c>
      <c r="BM54" s="2" t="s">
        <v>48</v>
      </c>
      <c r="BN54" s="2" t="s">
        <v>48</v>
      </c>
      <c r="BP54" s="2" t="s">
        <v>48</v>
      </c>
      <c r="BQ54" s="2" t="s">
        <v>48</v>
      </c>
      <c r="BR54" s="2" t="s">
        <v>48</v>
      </c>
      <c r="BS54" s="2" t="s">
        <v>664</v>
      </c>
      <c r="BV54" s="2" t="s">
        <v>39</v>
      </c>
      <c r="BW54" s="2" t="s">
        <v>187</v>
      </c>
      <c r="BX54" s="2" t="s">
        <v>38</v>
      </c>
      <c r="BZ54" s="2" t="s">
        <v>665</v>
      </c>
      <c r="CA54" s="2" t="s">
        <v>897</v>
      </c>
    </row>
    <row r="55" spans="1:79" s="2" customFormat="1" ht="15">
      <c r="A55" s="2" t="s">
        <v>693</v>
      </c>
      <c r="B55" s="2" t="s">
        <v>694</v>
      </c>
      <c r="C55" s="2" t="s">
        <v>695</v>
      </c>
      <c r="D55" s="2" t="s">
        <v>696</v>
      </c>
      <c r="E55" s="2" t="s">
        <v>121</v>
      </c>
      <c r="F55" s="2" t="s">
        <v>697</v>
      </c>
      <c r="G55" s="2" t="s">
        <v>698</v>
      </c>
      <c r="H55" s="2" t="s">
        <v>128</v>
      </c>
      <c r="J55" s="2" t="s">
        <v>38</v>
      </c>
      <c r="K55" s="2">
        <v>50</v>
      </c>
      <c r="M55" s="2" t="s">
        <v>38</v>
      </c>
      <c r="P55" s="52"/>
      <c r="Q55" s="52"/>
      <c r="R55" s="2" t="s">
        <v>699</v>
      </c>
      <c r="S55" s="19"/>
      <c r="T55" s="19"/>
      <c r="U55" s="19"/>
      <c r="V55" s="19"/>
      <c r="W55" s="19"/>
      <c r="X55" s="19"/>
      <c r="Y55" s="45">
        <v>778</v>
      </c>
      <c r="Z55" s="45">
        <v>548</v>
      </c>
      <c r="AA55" s="45">
        <v>210</v>
      </c>
      <c r="AB55" s="45">
        <v>480</v>
      </c>
      <c r="AC55" s="45">
        <v>210</v>
      </c>
      <c r="AD55" s="45">
        <v>480</v>
      </c>
      <c r="AE55" s="45">
        <v>210</v>
      </c>
      <c r="AF55" s="45">
        <v>480</v>
      </c>
      <c r="AG55" s="45">
        <v>322</v>
      </c>
      <c r="AH55" s="45">
        <v>314</v>
      </c>
      <c r="AJ55" s="2" t="s">
        <v>51</v>
      </c>
      <c r="AK55" s="2" t="s">
        <v>51</v>
      </c>
      <c r="AL55" s="2" t="s">
        <v>51</v>
      </c>
      <c r="AM55" s="2" t="s">
        <v>51</v>
      </c>
      <c r="AN55" s="2" t="s">
        <v>51</v>
      </c>
      <c r="AO55" s="2" t="s">
        <v>700</v>
      </c>
      <c r="AQ55" s="2" t="s">
        <v>62</v>
      </c>
      <c r="AR55" s="38"/>
      <c r="AS55" s="38"/>
      <c r="AT55" s="38"/>
      <c r="AU55" s="38"/>
      <c r="AV55" s="38"/>
      <c r="AW55" s="38"/>
      <c r="AX55" s="38"/>
      <c r="AY55" s="38"/>
      <c r="BE55" s="45"/>
      <c r="BF55" s="45"/>
      <c r="BH55" s="2" t="s">
        <v>936</v>
      </c>
      <c r="BI55" s="2">
        <v>9</v>
      </c>
      <c r="BJ55" s="2">
        <v>9</v>
      </c>
      <c r="BK55" s="2" t="s">
        <v>64</v>
      </c>
      <c r="BL55" s="2" t="s">
        <v>79</v>
      </c>
      <c r="BM55" s="2" t="s">
        <v>48</v>
      </c>
      <c r="BN55" s="2" t="s">
        <v>48</v>
      </c>
      <c r="BU55" s="2" t="s">
        <v>53</v>
      </c>
      <c r="BV55" s="2" t="s">
        <v>39</v>
      </c>
      <c r="BW55" s="2" t="s">
        <v>701</v>
      </c>
      <c r="BX55" s="2" t="s">
        <v>38</v>
      </c>
      <c r="BY55" s="2" t="s">
        <v>54</v>
      </c>
      <c r="CA55" s="2" t="s">
        <v>983</v>
      </c>
    </row>
    <row r="56" spans="1:77" s="2" customFormat="1" ht="15">
      <c r="A56" s="2" t="s">
        <v>754</v>
      </c>
      <c r="B56" s="2" t="s">
        <v>755</v>
      </c>
      <c r="D56" s="2" t="s">
        <v>756</v>
      </c>
      <c r="E56" s="2" t="s">
        <v>121</v>
      </c>
      <c r="F56" s="2" t="s">
        <v>757</v>
      </c>
      <c r="G56" s="2" t="s">
        <v>758</v>
      </c>
      <c r="H56" s="2" t="s">
        <v>128</v>
      </c>
      <c r="J56" s="2" t="s">
        <v>39</v>
      </c>
      <c r="K56" s="2">
        <v>1050</v>
      </c>
      <c r="L56" s="2">
        <v>1000</v>
      </c>
      <c r="N56" s="2" t="s">
        <v>47</v>
      </c>
      <c r="P56" s="52"/>
      <c r="Q56" s="52"/>
      <c r="S56" s="19"/>
      <c r="T56" s="19"/>
      <c r="U56" s="19"/>
      <c r="V56" s="19"/>
      <c r="W56" s="19"/>
      <c r="X56" s="19"/>
      <c r="Y56" s="45">
        <v>8553</v>
      </c>
      <c r="Z56" s="45">
        <v>9399</v>
      </c>
      <c r="AA56" s="45">
        <v>1800</v>
      </c>
      <c r="AB56" s="45">
        <v>2000</v>
      </c>
      <c r="AC56" s="45">
        <v>500</v>
      </c>
      <c r="AD56" s="45">
        <v>700</v>
      </c>
      <c r="AE56" s="45">
        <v>160</v>
      </c>
      <c r="AF56" s="45">
        <v>240</v>
      </c>
      <c r="AG56" s="45">
        <v>820</v>
      </c>
      <c r="AH56" s="45">
        <v>1250</v>
      </c>
      <c r="AJ56" s="2" t="s">
        <v>50</v>
      </c>
      <c r="AK56" s="2" t="s">
        <v>51</v>
      </c>
      <c r="AL56" s="2" t="s">
        <v>51</v>
      </c>
      <c r="AM56" s="2" t="s">
        <v>51</v>
      </c>
      <c r="AN56" s="2" t="s">
        <v>51</v>
      </c>
      <c r="AO56" s="58"/>
      <c r="AP56" s="58"/>
      <c r="AQ56" s="58"/>
      <c r="AR56" s="66"/>
      <c r="AS56" s="66"/>
      <c r="AT56" s="66"/>
      <c r="AU56" s="66"/>
      <c r="AV56" s="66"/>
      <c r="AW56" s="66"/>
      <c r="AX56" s="66"/>
      <c r="AY56" s="66"/>
      <c r="AZ56" s="58"/>
      <c r="BA56" s="58"/>
      <c r="BB56" s="58"/>
      <c r="BC56" s="58"/>
      <c r="BD56" s="58"/>
      <c r="BE56" s="65"/>
      <c r="BF56" s="65"/>
      <c r="BG56" s="58"/>
      <c r="BH56" s="2" t="s">
        <v>919</v>
      </c>
      <c r="BK56" s="2" t="s">
        <v>64</v>
      </c>
      <c r="BM56" s="2" t="s">
        <v>48</v>
      </c>
      <c r="BN56" s="2" t="s">
        <v>48</v>
      </c>
      <c r="BP56" s="2" t="s">
        <v>48</v>
      </c>
      <c r="BQ56" s="2" t="s">
        <v>48</v>
      </c>
      <c r="BU56" s="2" t="s">
        <v>81</v>
      </c>
      <c r="BV56" s="2" t="s">
        <v>38</v>
      </c>
      <c r="BX56" s="2" t="s">
        <v>38</v>
      </c>
      <c r="BY56" s="2" t="s">
        <v>67</v>
      </c>
    </row>
    <row r="57" spans="1:80" s="2" customFormat="1" ht="15">
      <c r="A57" s="59" t="s">
        <v>759</v>
      </c>
      <c r="B57" s="2" t="s">
        <v>760</v>
      </c>
      <c r="C57" s="2" t="s">
        <v>761</v>
      </c>
      <c r="D57" s="2" t="s">
        <v>762</v>
      </c>
      <c r="E57" s="2" t="s">
        <v>121</v>
      </c>
      <c r="F57" s="2" t="s">
        <v>763</v>
      </c>
      <c r="G57" s="2" t="s">
        <v>764</v>
      </c>
      <c r="H57" s="2" t="s">
        <v>128</v>
      </c>
      <c r="J57" s="2" t="s">
        <v>39</v>
      </c>
      <c r="K57" s="2">
        <v>878</v>
      </c>
      <c r="L57" s="2">
        <v>50</v>
      </c>
      <c r="N57" s="2" t="s">
        <v>47</v>
      </c>
      <c r="P57" s="52">
        <f>Q57*0.404686</f>
        <v>0.0809372</v>
      </c>
      <c r="Q57" s="52">
        <v>0.2</v>
      </c>
      <c r="S57" s="19"/>
      <c r="T57" s="19"/>
      <c r="U57" s="19"/>
      <c r="V57" s="19"/>
      <c r="W57" s="19"/>
      <c r="X57" s="19"/>
      <c r="Y57" s="45">
        <v>20574</v>
      </c>
      <c r="Z57" s="45">
        <v>13210</v>
      </c>
      <c r="AA57" s="45">
        <v>8358</v>
      </c>
      <c r="AB57" s="45">
        <v>5529</v>
      </c>
      <c r="AC57" s="45">
        <v>2265</v>
      </c>
      <c r="AD57" s="45">
        <v>2058</v>
      </c>
      <c r="AE57" s="45"/>
      <c r="AF57" s="45"/>
      <c r="AG57" s="45"/>
      <c r="AH57" s="45"/>
      <c r="AI57" s="2" t="s">
        <v>765</v>
      </c>
      <c r="AK57" s="2" t="s">
        <v>50</v>
      </c>
      <c r="AL57" s="2" t="s">
        <v>50</v>
      </c>
      <c r="AP57" s="59" t="s">
        <v>94</v>
      </c>
      <c r="AQ57" s="2" t="s">
        <v>77</v>
      </c>
      <c r="AR57" s="38">
        <v>388576</v>
      </c>
      <c r="AS57" s="38">
        <v>195663</v>
      </c>
      <c r="AT57" s="38">
        <v>63499</v>
      </c>
      <c r="AU57" s="38">
        <v>10021</v>
      </c>
      <c r="AV57" s="38">
        <v>4803</v>
      </c>
      <c r="AW57" s="38">
        <v>1786</v>
      </c>
      <c r="AX57" s="38"/>
      <c r="AY57" s="38"/>
      <c r="AZ57" s="2" t="s">
        <v>766</v>
      </c>
      <c r="BA57" s="2" t="s">
        <v>29</v>
      </c>
      <c r="BB57" s="2" t="s">
        <v>30</v>
      </c>
      <c r="BC57" s="2">
        <v>8</v>
      </c>
      <c r="BE57" s="45">
        <v>70</v>
      </c>
      <c r="BF57" s="45">
        <v>4000</v>
      </c>
      <c r="BH57" s="56" t="s">
        <v>949</v>
      </c>
      <c r="BI57" s="2" t="s">
        <v>195</v>
      </c>
      <c r="BJ57" s="2">
        <v>220</v>
      </c>
      <c r="BK57" s="2" t="s">
        <v>64</v>
      </c>
      <c r="BN57" s="2" t="s">
        <v>48</v>
      </c>
      <c r="BO57" s="2" t="s">
        <v>48</v>
      </c>
      <c r="BU57" s="2" t="s">
        <v>767</v>
      </c>
      <c r="BV57" s="2" t="s">
        <v>39</v>
      </c>
      <c r="BW57" s="2" t="s">
        <v>113</v>
      </c>
      <c r="BX57" s="2" t="s">
        <v>38</v>
      </c>
      <c r="BY57" s="2" t="s">
        <v>82</v>
      </c>
      <c r="CB57" s="2" t="s">
        <v>898</v>
      </c>
    </row>
    <row r="58" spans="1:79" s="2" customFormat="1" ht="15">
      <c r="A58" s="59" t="s">
        <v>768</v>
      </c>
      <c r="B58" s="2" t="s">
        <v>760</v>
      </c>
      <c r="C58" s="2" t="s">
        <v>761</v>
      </c>
      <c r="D58" s="2" t="s">
        <v>762</v>
      </c>
      <c r="E58" s="2" t="s">
        <v>121</v>
      </c>
      <c r="F58" s="2" t="s">
        <v>763</v>
      </c>
      <c r="G58" s="2" t="s">
        <v>764</v>
      </c>
      <c r="H58" s="2" t="s">
        <v>128</v>
      </c>
      <c r="J58" s="2" t="s">
        <v>38</v>
      </c>
      <c r="K58" s="2">
        <v>154</v>
      </c>
      <c r="L58" s="2">
        <v>50</v>
      </c>
      <c r="N58" s="2" t="s">
        <v>47</v>
      </c>
      <c r="P58" s="52">
        <f>Q58*0.404686</f>
        <v>0.0404686</v>
      </c>
      <c r="Q58" s="52">
        <v>0.1</v>
      </c>
      <c r="S58" s="19"/>
      <c r="T58" s="19"/>
      <c r="U58" s="19"/>
      <c r="V58" s="19" t="s">
        <v>48</v>
      </c>
      <c r="W58" s="19"/>
      <c r="X58" s="19"/>
      <c r="Y58" s="45">
        <v>5427</v>
      </c>
      <c r="Z58" s="45">
        <v>5484</v>
      </c>
      <c r="AA58" s="45">
        <v>2816</v>
      </c>
      <c r="AB58" s="45">
        <v>2624</v>
      </c>
      <c r="AC58" s="45">
        <v>1018</v>
      </c>
      <c r="AD58" s="45">
        <v>1370</v>
      </c>
      <c r="AE58" s="45"/>
      <c r="AF58" s="45"/>
      <c r="AG58" s="45"/>
      <c r="AH58" s="45"/>
      <c r="AJ58" s="2" t="s">
        <v>50</v>
      </c>
      <c r="AK58" s="2" t="s">
        <v>50</v>
      </c>
      <c r="AL58" s="2" t="s">
        <v>50</v>
      </c>
      <c r="AP58" s="59" t="s">
        <v>94</v>
      </c>
      <c r="AQ58" s="2" t="s">
        <v>77</v>
      </c>
      <c r="AR58" s="38" t="s">
        <v>769</v>
      </c>
      <c r="AS58" s="38" t="s">
        <v>769</v>
      </c>
      <c r="AT58" s="38" t="s">
        <v>769</v>
      </c>
      <c r="AU58" s="38" t="s">
        <v>769</v>
      </c>
      <c r="AV58" s="38" t="s">
        <v>769</v>
      </c>
      <c r="AW58" s="38" t="s">
        <v>769</v>
      </c>
      <c r="AX58" s="38" t="s">
        <v>769</v>
      </c>
      <c r="AY58" s="38" t="s">
        <v>769</v>
      </c>
      <c r="AZ58" s="2" t="s">
        <v>769</v>
      </c>
      <c r="BA58" s="2" t="s">
        <v>769</v>
      </c>
      <c r="BB58" s="2" t="s">
        <v>769</v>
      </c>
      <c r="BC58" s="2" t="s">
        <v>769</v>
      </c>
      <c r="BD58" s="2" t="s">
        <v>769</v>
      </c>
      <c r="BE58" s="45" t="s">
        <v>769</v>
      </c>
      <c r="BF58" s="45" t="s">
        <v>769</v>
      </c>
      <c r="BH58" s="2" t="s">
        <v>769</v>
      </c>
      <c r="BI58" s="2" t="s">
        <v>769</v>
      </c>
      <c r="BJ58" s="2" t="s">
        <v>769</v>
      </c>
      <c r="BM58" s="2" t="s">
        <v>48</v>
      </c>
      <c r="BN58" s="2" t="s">
        <v>48</v>
      </c>
      <c r="BU58" s="2" t="s">
        <v>769</v>
      </c>
      <c r="BV58" s="2" t="s">
        <v>769</v>
      </c>
      <c r="BW58" s="2" t="s">
        <v>769</v>
      </c>
      <c r="BX58" s="2" t="s">
        <v>769</v>
      </c>
      <c r="BY58" s="2" t="s">
        <v>769</v>
      </c>
      <c r="BZ58" s="2" t="s">
        <v>769</v>
      </c>
      <c r="CA58" s="2" t="s">
        <v>769</v>
      </c>
    </row>
    <row r="59" spans="1:79" s="2" customFormat="1" ht="15">
      <c r="A59" s="59" t="s">
        <v>486</v>
      </c>
      <c r="B59" s="2" t="s">
        <v>487</v>
      </c>
      <c r="C59" s="2" t="s">
        <v>488</v>
      </c>
      <c r="D59" s="2" t="s">
        <v>116</v>
      </c>
      <c r="E59" s="2" t="s">
        <v>44</v>
      </c>
      <c r="F59" s="2" t="s">
        <v>902</v>
      </c>
      <c r="G59" s="2" t="s">
        <v>489</v>
      </c>
      <c r="H59" s="2" t="s">
        <v>128</v>
      </c>
      <c r="J59" s="2" t="s">
        <v>38</v>
      </c>
      <c r="K59" s="2">
        <v>1690</v>
      </c>
      <c r="L59" s="62">
        <v>300</v>
      </c>
      <c r="N59" s="2" t="s">
        <v>47</v>
      </c>
      <c r="P59" s="52"/>
      <c r="Q59" s="52"/>
      <c r="S59" s="19"/>
      <c r="T59" s="19"/>
      <c r="U59" s="19"/>
      <c r="V59" s="19"/>
      <c r="W59" s="19"/>
      <c r="X59" s="19"/>
      <c r="Y59" s="45">
        <v>8355</v>
      </c>
      <c r="Z59" s="45">
        <v>9597</v>
      </c>
      <c r="AA59" s="45"/>
      <c r="AB59" s="45"/>
      <c r="AC59" s="45">
        <v>1296</v>
      </c>
      <c r="AD59" s="45">
        <v>2434</v>
      </c>
      <c r="AE59" s="45">
        <v>1259</v>
      </c>
      <c r="AF59" s="45">
        <v>824</v>
      </c>
      <c r="AG59" s="45"/>
      <c r="AH59" s="45"/>
      <c r="AJ59" s="2" t="s">
        <v>50</v>
      </c>
      <c r="AL59" s="2" t="s">
        <v>50</v>
      </c>
      <c r="AP59" s="59" t="s">
        <v>94</v>
      </c>
      <c r="AQ59" s="2" t="s">
        <v>62</v>
      </c>
      <c r="AR59" s="38" t="s">
        <v>490</v>
      </c>
      <c r="AS59" s="38" t="s">
        <v>490</v>
      </c>
      <c r="AT59" s="38" t="s">
        <v>490</v>
      </c>
      <c r="AU59" s="38" t="s">
        <v>490</v>
      </c>
      <c r="AV59" s="38" t="s">
        <v>490</v>
      </c>
      <c r="AW59" s="38" t="s">
        <v>490</v>
      </c>
      <c r="AX59" s="38" t="s">
        <v>490</v>
      </c>
      <c r="AY59" s="38" t="s">
        <v>490</v>
      </c>
      <c r="AZ59" s="38" t="s">
        <v>490</v>
      </c>
      <c r="BA59" s="38" t="s">
        <v>956</v>
      </c>
      <c r="BB59" s="38" t="s">
        <v>956</v>
      </c>
      <c r="BC59" s="2" t="s">
        <v>490</v>
      </c>
      <c r="BD59" s="2" t="s">
        <v>490</v>
      </c>
      <c r="BE59" s="38" t="s">
        <v>956</v>
      </c>
      <c r="BF59" s="38" t="s">
        <v>956</v>
      </c>
      <c r="BH59" s="59" t="s">
        <v>490</v>
      </c>
      <c r="BI59" s="59" t="s">
        <v>490</v>
      </c>
      <c r="BJ59" s="59" t="s">
        <v>490</v>
      </c>
      <c r="BM59" s="2" t="s">
        <v>48</v>
      </c>
      <c r="BP59" s="2" t="s">
        <v>48</v>
      </c>
      <c r="BQ59" s="2" t="s">
        <v>48</v>
      </c>
      <c r="BU59" s="2" t="s">
        <v>490</v>
      </c>
      <c r="BV59" s="2" t="s">
        <v>490</v>
      </c>
      <c r="BW59" s="2" t="s">
        <v>490</v>
      </c>
      <c r="BX59" s="2" t="s">
        <v>490</v>
      </c>
      <c r="BY59" s="2" t="s">
        <v>490</v>
      </c>
      <c r="BZ59" s="2" t="s">
        <v>490</v>
      </c>
      <c r="CA59" s="2" t="s">
        <v>490</v>
      </c>
    </row>
    <row r="60" spans="1:79" s="2" customFormat="1" ht="15">
      <c r="A60" s="2" t="s">
        <v>945</v>
      </c>
      <c r="B60" s="2" t="s">
        <v>41</v>
      </c>
      <c r="C60" s="2" t="s">
        <v>42</v>
      </c>
      <c r="D60" s="2" t="s">
        <v>43</v>
      </c>
      <c r="E60" s="2" t="s">
        <v>44</v>
      </c>
      <c r="F60" s="2" t="s">
        <v>45</v>
      </c>
      <c r="G60" s="2" t="s">
        <v>899</v>
      </c>
      <c r="H60" s="2" t="s">
        <v>46</v>
      </c>
      <c r="J60" s="2" t="s">
        <v>39</v>
      </c>
      <c r="K60" s="2">
        <v>679</v>
      </c>
      <c r="L60" s="62">
        <v>550</v>
      </c>
      <c r="N60" s="2" t="s">
        <v>47</v>
      </c>
      <c r="P60" s="52">
        <f>Q60*0.404686</f>
        <v>0.37231112</v>
      </c>
      <c r="Q60" s="52">
        <v>0.92</v>
      </c>
      <c r="S60" s="19"/>
      <c r="T60" s="19"/>
      <c r="U60" s="19" t="s">
        <v>48</v>
      </c>
      <c r="V60" s="19" t="s">
        <v>48</v>
      </c>
      <c r="W60" s="19"/>
      <c r="X60" s="19"/>
      <c r="Y60" s="45">
        <v>6167</v>
      </c>
      <c r="Z60" s="45">
        <v>5959</v>
      </c>
      <c r="AA60" s="45"/>
      <c r="AB60" s="45"/>
      <c r="AC60" s="45"/>
      <c r="AD60" s="45">
        <v>58</v>
      </c>
      <c r="AE60" s="45"/>
      <c r="AF60" s="45"/>
      <c r="AG60" s="45">
        <v>16</v>
      </c>
      <c r="AH60" s="45">
        <v>18</v>
      </c>
      <c r="AI60" s="2" t="s">
        <v>49</v>
      </c>
      <c r="AJ60" s="2" t="s">
        <v>50</v>
      </c>
      <c r="AK60" s="2" t="s">
        <v>51</v>
      </c>
      <c r="AL60" s="2" t="s">
        <v>50</v>
      </c>
      <c r="AM60" s="2" t="s">
        <v>51</v>
      </c>
      <c r="AN60" s="2" t="s">
        <v>50</v>
      </c>
      <c r="AO60" s="58"/>
      <c r="AP60" s="70"/>
      <c r="AQ60" s="58"/>
      <c r="AR60" s="66"/>
      <c r="AS60" s="66"/>
      <c r="AT60" s="66"/>
      <c r="AU60" s="66"/>
      <c r="AV60" s="66"/>
      <c r="AW60" s="66"/>
      <c r="AX60" s="66"/>
      <c r="AY60" s="66"/>
      <c r="AZ60" s="58"/>
      <c r="BA60" s="58"/>
      <c r="BB60" s="58"/>
      <c r="BC60" s="58"/>
      <c r="BD60" s="58"/>
      <c r="BE60" s="65"/>
      <c r="BF60" s="65"/>
      <c r="BG60" s="58"/>
      <c r="BH60" s="2" t="s">
        <v>921</v>
      </c>
      <c r="BJ60" s="2">
        <v>129</v>
      </c>
      <c r="BM60" s="2" t="s">
        <v>48</v>
      </c>
      <c r="BN60" s="2" t="s">
        <v>48</v>
      </c>
      <c r="BR60" s="2" t="s">
        <v>48</v>
      </c>
      <c r="BS60" s="2" t="s">
        <v>52</v>
      </c>
      <c r="BU60" s="2" t="s">
        <v>53</v>
      </c>
      <c r="BV60" s="2" t="s">
        <v>38</v>
      </c>
      <c r="BX60" s="2" t="s">
        <v>38</v>
      </c>
      <c r="BY60" s="2" t="s">
        <v>54</v>
      </c>
      <c r="CA60" s="2" t="s">
        <v>900</v>
      </c>
    </row>
    <row r="61" spans="1:59" s="2" customFormat="1" ht="15">
      <c r="A61" s="59" t="s">
        <v>114</v>
      </c>
      <c r="B61" s="2" t="s">
        <v>115</v>
      </c>
      <c r="D61" s="2" t="s">
        <v>116</v>
      </c>
      <c r="E61" s="2" t="s">
        <v>44</v>
      </c>
      <c r="F61" s="2" t="s">
        <v>117</v>
      </c>
      <c r="G61" s="2" t="s">
        <v>118</v>
      </c>
      <c r="I61" s="2" t="s">
        <v>119</v>
      </c>
      <c r="J61" s="2" t="s">
        <v>38</v>
      </c>
      <c r="K61" s="2">
        <v>460</v>
      </c>
      <c r="L61" s="62">
        <v>54</v>
      </c>
      <c r="M61" s="2" t="s">
        <v>38</v>
      </c>
      <c r="P61" s="52"/>
      <c r="Q61" s="52"/>
      <c r="R61" s="2" t="s">
        <v>120</v>
      </c>
      <c r="S61" s="19"/>
      <c r="T61" s="19"/>
      <c r="U61" s="19" t="s">
        <v>48</v>
      </c>
      <c r="V61" s="19" t="s">
        <v>48</v>
      </c>
      <c r="W61" s="19"/>
      <c r="X61" s="19"/>
      <c r="Y61" s="45"/>
      <c r="Z61" s="45"/>
      <c r="AA61" s="45"/>
      <c r="AB61" s="45"/>
      <c r="AC61" s="45"/>
      <c r="AD61" s="45"/>
      <c r="AE61" s="45"/>
      <c r="AF61" s="45"/>
      <c r="AG61" s="45"/>
      <c r="AH61" s="45"/>
      <c r="AO61" s="58"/>
      <c r="AP61" s="58"/>
      <c r="AQ61" s="58"/>
      <c r="AR61" s="66"/>
      <c r="AS61" s="66"/>
      <c r="AT61" s="66"/>
      <c r="AU61" s="66"/>
      <c r="AV61" s="66"/>
      <c r="AW61" s="66"/>
      <c r="AX61" s="66"/>
      <c r="AY61" s="66"/>
      <c r="AZ61" s="58"/>
      <c r="BA61" s="58"/>
      <c r="BB61" s="58"/>
      <c r="BC61" s="58"/>
      <c r="BD61" s="58"/>
      <c r="BE61" s="65"/>
      <c r="BF61" s="65"/>
      <c r="BG61" s="58"/>
    </row>
    <row r="62" spans="1:79" s="2" customFormat="1" ht="15">
      <c r="A62" s="2" t="s">
        <v>210</v>
      </c>
      <c r="B62" s="2" t="s">
        <v>210</v>
      </c>
      <c r="C62" s="2" t="s">
        <v>211</v>
      </c>
      <c r="D62" s="2" t="s">
        <v>43</v>
      </c>
      <c r="E62" s="2" t="s">
        <v>44</v>
      </c>
      <c r="F62" s="2" t="s">
        <v>212</v>
      </c>
      <c r="G62" s="2" t="s">
        <v>213</v>
      </c>
      <c r="H62" s="2" t="s">
        <v>46</v>
      </c>
      <c r="J62" s="2" t="s">
        <v>38</v>
      </c>
      <c r="K62" s="2">
        <v>1034</v>
      </c>
      <c r="L62" s="62">
        <v>58</v>
      </c>
      <c r="M62" s="2" t="s">
        <v>38</v>
      </c>
      <c r="P62" s="52"/>
      <c r="Q62" s="52"/>
      <c r="S62" s="19"/>
      <c r="T62" s="19"/>
      <c r="U62" s="19" t="s">
        <v>48</v>
      </c>
      <c r="V62" s="19" t="s">
        <v>48</v>
      </c>
      <c r="W62" s="19"/>
      <c r="X62" s="19"/>
      <c r="Y62" s="45">
        <v>6094</v>
      </c>
      <c r="Z62" s="45">
        <v>4069</v>
      </c>
      <c r="AA62" s="45">
        <v>600</v>
      </c>
      <c r="AB62" s="45">
        <v>400</v>
      </c>
      <c r="AC62" s="45"/>
      <c r="AD62" s="45">
        <v>50</v>
      </c>
      <c r="AE62" s="45">
        <v>40</v>
      </c>
      <c r="AF62" s="45">
        <v>275</v>
      </c>
      <c r="AG62" s="45">
        <v>1100</v>
      </c>
      <c r="AH62" s="45">
        <v>60</v>
      </c>
      <c r="AI62" s="2" t="s">
        <v>963</v>
      </c>
      <c r="AJ62" s="2" t="s">
        <v>51</v>
      </c>
      <c r="AK62" s="2" t="s">
        <v>51</v>
      </c>
      <c r="AL62" s="2" t="s">
        <v>51</v>
      </c>
      <c r="AM62" s="2" t="s">
        <v>51</v>
      </c>
      <c r="AN62" s="2" t="s">
        <v>51</v>
      </c>
      <c r="AO62" s="2" t="s">
        <v>901</v>
      </c>
      <c r="AP62" s="2" t="s">
        <v>94</v>
      </c>
      <c r="AQ62" s="2" t="s">
        <v>38</v>
      </c>
      <c r="AR62" s="38">
        <v>18504</v>
      </c>
      <c r="AS62" s="38">
        <v>3120</v>
      </c>
      <c r="AT62" s="38">
        <v>12984</v>
      </c>
      <c r="AU62" s="38">
        <v>6600</v>
      </c>
      <c r="AV62" s="38">
        <v>660</v>
      </c>
      <c r="AW62" s="38">
        <v>7062</v>
      </c>
      <c r="AX62" s="38"/>
      <c r="AY62" s="38"/>
      <c r="AZ62" s="2" t="s">
        <v>214</v>
      </c>
      <c r="BB62" s="2" t="s">
        <v>30</v>
      </c>
      <c r="BE62" s="45">
        <v>40</v>
      </c>
      <c r="BF62" s="45">
        <v>1934</v>
      </c>
      <c r="BH62" s="2" t="s">
        <v>919</v>
      </c>
      <c r="BJ62" s="2">
        <v>54</v>
      </c>
      <c r="BK62" s="2" t="s">
        <v>64</v>
      </c>
      <c r="BL62" s="2" t="s">
        <v>38</v>
      </c>
      <c r="BM62" s="2" t="s">
        <v>48</v>
      </c>
      <c r="BO62" s="2" t="s">
        <v>48</v>
      </c>
      <c r="BQ62" s="2" t="s">
        <v>48</v>
      </c>
      <c r="BU62" s="2" t="s">
        <v>865</v>
      </c>
      <c r="BV62" s="2" t="s">
        <v>39</v>
      </c>
      <c r="BW62" s="2" t="s">
        <v>140</v>
      </c>
      <c r="BX62" s="2" t="s">
        <v>38</v>
      </c>
      <c r="BY62" s="2" t="s">
        <v>54</v>
      </c>
      <c r="BZ62" s="2" t="s">
        <v>215</v>
      </c>
      <c r="CA62" s="2" t="s">
        <v>984</v>
      </c>
    </row>
    <row r="63" spans="1:215" s="2" customFormat="1" ht="15">
      <c r="A63" t="s">
        <v>216</v>
      </c>
      <c r="B63" s="58"/>
      <c r="C63" s="58"/>
      <c r="D63" t="s">
        <v>217</v>
      </c>
      <c r="E63" t="s">
        <v>44</v>
      </c>
      <c r="F63" s="58"/>
      <c r="G63" s="2" t="s">
        <v>218</v>
      </c>
      <c r="H63" s="2" t="s">
        <v>46</v>
      </c>
      <c r="J63" s="2" t="s">
        <v>39</v>
      </c>
      <c r="K63" s="2">
        <v>390</v>
      </c>
      <c r="L63" s="62">
        <v>76</v>
      </c>
      <c r="M63" s="2" t="s">
        <v>38</v>
      </c>
      <c r="P63" s="52"/>
      <c r="Q63" s="52"/>
      <c r="R63" s="2" t="s">
        <v>990</v>
      </c>
      <c r="S63" s="19"/>
      <c r="T63" s="19"/>
      <c r="U63" s="19"/>
      <c r="V63" s="19"/>
      <c r="W63" s="19" t="s">
        <v>48</v>
      </c>
      <c r="X63" s="19" t="s">
        <v>48</v>
      </c>
      <c r="Y63" s="45"/>
      <c r="Z63" s="45">
        <v>737</v>
      </c>
      <c r="AA63" s="45"/>
      <c r="AB63" s="45">
        <v>109</v>
      </c>
      <c r="AC63" s="45"/>
      <c r="AD63" s="45">
        <v>43</v>
      </c>
      <c r="AE63" s="45"/>
      <c r="AF63" s="45">
        <v>43</v>
      </c>
      <c r="AG63" s="45"/>
      <c r="AH63" s="45">
        <v>27</v>
      </c>
      <c r="AI63" s="2" t="s">
        <v>987</v>
      </c>
      <c r="AJ63" s="2" t="s">
        <v>50</v>
      </c>
      <c r="AK63" s="2" t="s">
        <v>51</v>
      </c>
      <c r="AL63" s="2" t="s">
        <v>50</v>
      </c>
      <c r="AM63" s="2" t="s">
        <v>50</v>
      </c>
      <c r="AN63" s="2" t="s">
        <v>51</v>
      </c>
      <c r="AO63" s="2" t="s">
        <v>219</v>
      </c>
      <c r="AR63" s="38"/>
      <c r="AS63" s="38"/>
      <c r="AT63" s="38"/>
      <c r="AU63" s="38"/>
      <c r="AV63" s="38"/>
      <c r="AW63" s="38"/>
      <c r="AX63" s="38"/>
      <c r="AY63" s="38"/>
      <c r="BE63" s="45"/>
      <c r="BF63" s="45"/>
      <c r="BH63" s="2" t="s">
        <v>921</v>
      </c>
      <c r="BI63" s="2">
        <v>2</v>
      </c>
      <c r="BK63" s="2" t="s">
        <v>78</v>
      </c>
      <c r="BL63" s="2" t="s">
        <v>65</v>
      </c>
      <c r="BN63" s="2" t="s">
        <v>48</v>
      </c>
      <c r="BU63" s="2" t="s">
        <v>66</v>
      </c>
      <c r="BV63" s="2" t="s">
        <v>39</v>
      </c>
      <c r="BW63" s="2" t="s">
        <v>220</v>
      </c>
      <c r="BX63" s="2" t="s">
        <v>39</v>
      </c>
      <c r="BY63" s="2" t="s">
        <v>67</v>
      </c>
      <c r="BZ63" s="2" t="s">
        <v>221</v>
      </c>
      <c r="CA63" s="2" t="s">
        <v>222</v>
      </c>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row>
    <row r="64" spans="1:59" s="2" customFormat="1" ht="15">
      <c r="A64" s="2" t="s">
        <v>223</v>
      </c>
      <c r="B64" s="2" t="s">
        <v>223</v>
      </c>
      <c r="C64" s="2" t="s">
        <v>224</v>
      </c>
      <c r="D64" s="2" t="s">
        <v>225</v>
      </c>
      <c r="E64" s="2" t="s">
        <v>44</v>
      </c>
      <c r="F64" s="2" t="s">
        <v>226</v>
      </c>
      <c r="G64" s="2" t="s">
        <v>227</v>
      </c>
      <c r="I64" s="2" t="s">
        <v>228</v>
      </c>
      <c r="J64" s="2" t="s">
        <v>39</v>
      </c>
      <c r="K64" s="2">
        <v>572</v>
      </c>
      <c r="L64" s="62"/>
      <c r="N64" s="2" t="s">
        <v>47</v>
      </c>
      <c r="P64" s="52"/>
      <c r="Q64" s="52"/>
      <c r="S64" s="19"/>
      <c r="T64" s="19"/>
      <c r="U64" s="19"/>
      <c r="V64" s="19"/>
      <c r="W64" s="19"/>
      <c r="X64" s="19"/>
      <c r="Y64" s="45"/>
      <c r="Z64" s="45"/>
      <c r="AA64" s="45"/>
      <c r="AB64" s="45"/>
      <c r="AC64" s="45"/>
      <c r="AD64" s="45"/>
      <c r="AE64" s="45"/>
      <c r="AF64" s="45"/>
      <c r="AG64" s="45"/>
      <c r="AH64" s="45"/>
      <c r="AO64" s="58"/>
      <c r="AP64" s="58"/>
      <c r="AQ64" s="58"/>
      <c r="AR64" s="66"/>
      <c r="AS64" s="66"/>
      <c r="AT64" s="66"/>
      <c r="AU64" s="66"/>
      <c r="AV64" s="66"/>
      <c r="AW64" s="66"/>
      <c r="AX64" s="66"/>
      <c r="AY64" s="66"/>
      <c r="AZ64" s="58"/>
      <c r="BA64" s="58"/>
      <c r="BB64" s="58"/>
      <c r="BC64" s="58"/>
      <c r="BD64" s="58"/>
      <c r="BE64" s="65"/>
      <c r="BF64" s="65"/>
      <c r="BG64" s="58"/>
    </row>
    <row r="65" spans="1:79" s="2" customFormat="1" ht="15">
      <c r="A65" s="2" t="s">
        <v>283</v>
      </c>
      <c r="B65" s="2" t="s">
        <v>284</v>
      </c>
      <c r="D65" s="2" t="s">
        <v>285</v>
      </c>
      <c r="E65" s="2" t="s">
        <v>44</v>
      </c>
      <c r="F65" s="2" t="s">
        <v>286</v>
      </c>
      <c r="G65" s="2" t="s">
        <v>287</v>
      </c>
      <c r="H65" s="2" t="s">
        <v>46</v>
      </c>
      <c r="J65" s="2" t="s">
        <v>39</v>
      </c>
      <c r="K65" s="2">
        <v>256</v>
      </c>
      <c r="L65" s="62">
        <v>28501.5</v>
      </c>
      <c r="N65" s="2" t="s">
        <v>47</v>
      </c>
      <c r="P65" s="52">
        <f>Q65*0.404686</f>
        <v>0.607029</v>
      </c>
      <c r="Q65" s="52">
        <v>1.5</v>
      </c>
      <c r="R65" s="2" t="s">
        <v>288</v>
      </c>
      <c r="S65" s="19"/>
      <c r="T65" s="19"/>
      <c r="U65" s="19"/>
      <c r="V65" s="19"/>
      <c r="W65" s="19"/>
      <c r="X65" s="19"/>
      <c r="Y65" s="45">
        <v>758</v>
      </c>
      <c r="Z65" s="45">
        <v>835</v>
      </c>
      <c r="AA65" s="45">
        <v>85</v>
      </c>
      <c r="AB65" s="45">
        <v>52</v>
      </c>
      <c r="AC65" s="45">
        <v>85</v>
      </c>
      <c r="AD65" s="45">
        <v>82</v>
      </c>
      <c r="AE65" s="45"/>
      <c r="AF65" s="45"/>
      <c r="AG65" s="45">
        <v>126</v>
      </c>
      <c r="AH65" s="45">
        <v>333</v>
      </c>
      <c r="AI65" s="2" t="s">
        <v>289</v>
      </c>
      <c r="AJ65" s="2" t="s">
        <v>50</v>
      </c>
      <c r="AO65" s="58"/>
      <c r="AP65" s="58"/>
      <c r="AQ65" s="58"/>
      <c r="AR65" s="66"/>
      <c r="AS65" s="66"/>
      <c r="AT65" s="66"/>
      <c r="AU65" s="66"/>
      <c r="AV65" s="66"/>
      <c r="AW65" s="66"/>
      <c r="AX65" s="66"/>
      <c r="AY65" s="66"/>
      <c r="AZ65" s="58"/>
      <c r="BA65" s="58"/>
      <c r="BB65" s="58"/>
      <c r="BC65" s="58"/>
      <c r="BD65" s="58"/>
      <c r="BE65" s="65"/>
      <c r="BF65" s="65"/>
      <c r="BG65" s="58"/>
      <c r="BH65" s="2" t="s">
        <v>921</v>
      </c>
      <c r="BJ65" s="2">
        <v>45</v>
      </c>
      <c r="BK65" s="2" t="s">
        <v>64</v>
      </c>
      <c r="BL65" s="2" t="s">
        <v>290</v>
      </c>
      <c r="BN65" s="2" t="s">
        <v>48</v>
      </c>
      <c r="BO65" s="2" t="s">
        <v>48</v>
      </c>
      <c r="BR65" s="2" t="s">
        <v>48</v>
      </c>
      <c r="BS65" s="2" t="s">
        <v>291</v>
      </c>
      <c r="BU65" s="2" t="s">
        <v>53</v>
      </c>
      <c r="BV65" s="2" t="s">
        <v>38</v>
      </c>
      <c r="BX65" s="2" t="s">
        <v>39</v>
      </c>
      <c r="BY65" s="2" t="s">
        <v>54</v>
      </c>
      <c r="BZ65" s="2" t="s">
        <v>292</v>
      </c>
      <c r="CA65" s="2" t="s">
        <v>293</v>
      </c>
    </row>
    <row r="66" spans="1:79" s="2" customFormat="1" ht="15">
      <c r="A66" s="2" t="s">
        <v>305</v>
      </c>
      <c r="B66" s="2" t="s">
        <v>306</v>
      </c>
      <c r="D66" s="2" t="s">
        <v>307</v>
      </c>
      <c r="E66" s="2" t="s">
        <v>44</v>
      </c>
      <c r="F66" s="2" t="s">
        <v>308</v>
      </c>
      <c r="G66" s="2" t="s">
        <v>309</v>
      </c>
      <c r="H66" s="2" t="s">
        <v>46</v>
      </c>
      <c r="J66" s="2" t="s">
        <v>38</v>
      </c>
      <c r="K66" s="2">
        <v>590</v>
      </c>
      <c r="L66" s="62">
        <v>100</v>
      </c>
      <c r="M66" s="2" t="s">
        <v>38</v>
      </c>
      <c r="P66" s="52"/>
      <c r="Q66" s="52"/>
      <c r="S66" s="19"/>
      <c r="T66" s="19"/>
      <c r="U66" s="19" t="s">
        <v>48</v>
      </c>
      <c r="V66" s="19" t="s">
        <v>48</v>
      </c>
      <c r="W66" s="19"/>
      <c r="X66" s="19"/>
      <c r="Y66" s="45">
        <v>9975</v>
      </c>
      <c r="Z66" s="45">
        <v>9500</v>
      </c>
      <c r="AA66" s="45">
        <v>1000</v>
      </c>
      <c r="AB66" s="45">
        <v>950</v>
      </c>
      <c r="AC66" s="45">
        <v>150</v>
      </c>
      <c r="AD66" s="45">
        <v>150</v>
      </c>
      <c r="AE66" s="45"/>
      <c r="AF66" s="45"/>
      <c r="AG66" s="45"/>
      <c r="AH66" s="45"/>
      <c r="AI66" s="2" t="s">
        <v>964</v>
      </c>
      <c r="AJ66" s="2" t="s">
        <v>50</v>
      </c>
      <c r="AK66" s="2" t="s">
        <v>51</v>
      </c>
      <c r="AL66" s="2" t="s">
        <v>51</v>
      </c>
      <c r="AM66" s="2" t="s">
        <v>50</v>
      </c>
      <c r="AN66" s="2" t="s">
        <v>50</v>
      </c>
      <c r="AO66" s="2" t="s">
        <v>310</v>
      </c>
      <c r="AP66" s="2" t="s">
        <v>61</v>
      </c>
      <c r="AQ66" s="2" t="s">
        <v>38</v>
      </c>
      <c r="AR66" s="38">
        <v>4141</v>
      </c>
      <c r="AS66" s="38">
        <v>0</v>
      </c>
      <c r="AT66" s="38">
        <v>4173</v>
      </c>
      <c r="AU66" s="38">
        <v>800</v>
      </c>
      <c r="AV66" s="38">
        <v>529</v>
      </c>
      <c r="AW66" s="38">
        <v>3644</v>
      </c>
      <c r="AX66" s="38">
        <v>0</v>
      </c>
      <c r="AY66" s="38">
        <v>0</v>
      </c>
      <c r="AZ66" s="2" t="s">
        <v>311</v>
      </c>
      <c r="BE66" s="45">
        <v>18</v>
      </c>
      <c r="BF66" s="45">
        <v>800</v>
      </c>
      <c r="BG66" s="2" t="s">
        <v>312</v>
      </c>
      <c r="BH66" s="2" t="s">
        <v>926</v>
      </c>
      <c r="BJ66" s="2">
        <v>1</v>
      </c>
      <c r="BP66" s="2" t="s">
        <v>48</v>
      </c>
      <c r="BT66" s="2" t="s">
        <v>906</v>
      </c>
      <c r="BU66" s="2" t="s">
        <v>66</v>
      </c>
      <c r="BV66" s="2" t="s">
        <v>38</v>
      </c>
      <c r="BX66" s="2" t="s">
        <v>38</v>
      </c>
      <c r="BY66" s="2" t="s">
        <v>54</v>
      </c>
      <c r="CA66" s="2" t="s">
        <v>907</v>
      </c>
    </row>
    <row r="67" spans="1:79" s="2" customFormat="1" ht="15">
      <c r="A67" s="2" t="s">
        <v>461</v>
      </c>
      <c r="B67" s="2" t="s">
        <v>462</v>
      </c>
      <c r="C67" s="2" t="s">
        <v>463</v>
      </c>
      <c r="D67" s="2" t="s">
        <v>225</v>
      </c>
      <c r="E67" s="2" t="s">
        <v>44</v>
      </c>
      <c r="F67" s="2" t="s">
        <v>464</v>
      </c>
      <c r="G67" s="2" t="s">
        <v>465</v>
      </c>
      <c r="H67" s="2" t="s">
        <v>46</v>
      </c>
      <c r="J67" s="2" t="s">
        <v>38</v>
      </c>
      <c r="K67" s="2">
        <v>1411</v>
      </c>
      <c r="L67" s="62"/>
      <c r="M67" s="2" t="s">
        <v>38</v>
      </c>
      <c r="N67" s="2" t="s">
        <v>47</v>
      </c>
      <c r="P67" s="52"/>
      <c r="Q67" s="52">
        <v>0.33</v>
      </c>
      <c r="R67" s="2" t="s">
        <v>466</v>
      </c>
      <c r="S67" s="19"/>
      <c r="T67" s="19"/>
      <c r="U67" s="19" t="s">
        <v>48</v>
      </c>
      <c r="V67" s="19" t="s">
        <v>48</v>
      </c>
      <c r="W67" s="19"/>
      <c r="X67" s="19"/>
      <c r="Y67" s="45">
        <v>7983</v>
      </c>
      <c r="Z67" s="45">
        <v>8006</v>
      </c>
      <c r="AA67" s="45">
        <v>204</v>
      </c>
      <c r="AB67" s="45">
        <v>178</v>
      </c>
      <c r="AC67" s="45">
        <v>60</v>
      </c>
      <c r="AD67" s="45">
        <v>60</v>
      </c>
      <c r="AE67" s="45"/>
      <c r="AF67" s="45"/>
      <c r="AG67" s="45"/>
      <c r="AH67" s="45"/>
      <c r="AI67" s="2" t="s">
        <v>467</v>
      </c>
      <c r="AJ67" s="2" t="s">
        <v>50</v>
      </c>
      <c r="AK67" s="2" t="s">
        <v>51</v>
      </c>
      <c r="AL67" s="2" t="s">
        <v>51</v>
      </c>
      <c r="AM67" s="2" t="s">
        <v>51</v>
      </c>
      <c r="AN67" s="2" t="s">
        <v>51</v>
      </c>
      <c r="AO67" s="58"/>
      <c r="AP67" s="58"/>
      <c r="AQ67" s="58"/>
      <c r="AR67" s="66"/>
      <c r="AS67" s="66"/>
      <c r="AT67" s="66"/>
      <c r="AU67" s="66"/>
      <c r="AV67" s="66"/>
      <c r="AW67" s="66"/>
      <c r="AX67" s="66"/>
      <c r="AY67" s="66"/>
      <c r="AZ67" s="58"/>
      <c r="BA67" s="58"/>
      <c r="BB67" s="58"/>
      <c r="BC67" s="58"/>
      <c r="BD67" s="58"/>
      <c r="BE67" s="65"/>
      <c r="BF67" s="65"/>
      <c r="BG67" s="58"/>
      <c r="BH67" s="2" t="s">
        <v>921</v>
      </c>
      <c r="BI67" s="2">
        <v>9</v>
      </c>
      <c r="BJ67" s="2">
        <v>400</v>
      </c>
      <c r="BK67" s="2" t="s">
        <v>112</v>
      </c>
      <c r="BL67" s="2" t="s">
        <v>468</v>
      </c>
      <c r="BN67" s="2" t="s">
        <v>48</v>
      </c>
      <c r="BR67" s="2" t="s">
        <v>48</v>
      </c>
      <c r="BS67" s="2" t="s">
        <v>469</v>
      </c>
      <c r="BU67" s="2" t="s">
        <v>81</v>
      </c>
      <c r="BV67" s="2" t="s">
        <v>39</v>
      </c>
      <c r="BW67" s="2" t="s">
        <v>140</v>
      </c>
      <c r="BX67" s="2" t="s">
        <v>38</v>
      </c>
      <c r="BY67" s="2" t="s">
        <v>54</v>
      </c>
      <c r="BZ67" s="2" t="s">
        <v>908</v>
      </c>
      <c r="CA67" s="2" t="s">
        <v>909</v>
      </c>
    </row>
    <row r="68" spans="1:79" s="2" customFormat="1" ht="15">
      <c r="A68" s="59" t="s">
        <v>491</v>
      </c>
      <c r="B68" s="2" t="s">
        <v>492</v>
      </c>
      <c r="C68" s="2" t="s">
        <v>493</v>
      </c>
      <c r="D68" s="2" t="s">
        <v>225</v>
      </c>
      <c r="E68" s="2" t="s">
        <v>44</v>
      </c>
      <c r="F68" s="2" t="s">
        <v>494</v>
      </c>
      <c r="G68" s="2" t="s">
        <v>489</v>
      </c>
      <c r="H68" s="2" t="s">
        <v>128</v>
      </c>
      <c r="J68" s="2" t="s">
        <v>39</v>
      </c>
      <c r="K68" s="2">
        <v>0</v>
      </c>
      <c r="L68" s="62">
        <v>616</v>
      </c>
      <c r="M68" s="2" t="s">
        <v>38</v>
      </c>
      <c r="P68" s="52"/>
      <c r="Q68" s="52"/>
      <c r="S68" s="19"/>
      <c r="T68" s="19" t="s">
        <v>48</v>
      </c>
      <c r="U68" s="19"/>
      <c r="V68" s="19"/>
      <c r="W68" s="19"/>
      <c r="X68" s="19"/>
      <c r="Y68" s="45"/>
      <c r="Z68" s="45"/>
      <c r="AA68" s="45"/>
      <c r="AB68" s="45"/>
      <c r="AC68" s="45"/>
      <c r="AD68" s="45"/>
      <c r="AE68" s="45"/>
      <c r="AF68" s="45"/>
      <c r="AG68" s="45"/>
      <c r="AH68" s="45"/>
      <c r="AJ68" s="2" t="s">
        <v>50</v>
      </c>
      <c r="AK68" s="2" t="s">
        <v>50</v>
      </c>
      <c r="AL68" s="2" t="s">
        <v>50</v>
      </c>
      <c r="AM68" s="2" t="s">
        <v>50</v>
      </c>
      <c r="AN68" s="2" t="s">
        <v>50</v>
      </c>
      <c r="AO68" s="2" t="s">
        <v>953</v>
      </c>
      <c r="AP68" s="59" t="s">
        <v>94</v>
      </c>
      <c r="AQ68" s="2" t="s">
        <v>77</v>
      </c>
      <c r="AR68" s="38" t="s">
        <v>490</v>
      </c>
      <c r="AS68" s="38" t="s">
        <v>490</v>
      </c>
      <c r="AT68" s="38" t="s">
        <v>490</v>
      </c>
      <c r="AU68" s="38" t="s">
        <v>490</v>
      </c>
      <c r="AV68" s="38" t="s">
        <v>490</v>
      </c>
      <c r="AW68" s="38" t="s">
        <v>490</v>
      </c>
      <c r="AX68" s="38" t="s">
        <v>490</v>
      </c>
      <c r="AY68" s="38" t="s">
        <v>490</v>
      </c>
      <c r="AZ68" s="2" t="s">
        <v>490</v>
      </c>
      <c r="BA68" s="2" t="s">
        <v>490</v>
      </c>
      <c r="BB68" s="2" t="s">
        <v>490</v>
      </c>
      <c r="BC68" s="2" t="s">
        <v>490</v>
      </c>
      <c r="BD68" s="2" t="s">
        <v>490</v>
      </c>
      <c r="BE68" s="45" t="s">
        <v>490</v>
      </c>
      <c r="BF68" s="45" t="s">
        <v>490</v>
      </c>
      <c r="BH68" s="2" t="s">
        <v>490</v>
      </c>
      <c r="BI68" s="2" t="s">
        <v>490</v>
      </c>
      <c r="BJ68" s="2" t="s">
        <v>490</v>
      </c>
      <c r="BM68" s="2" t="s">
        <v>48</v>
      </c>
      <c r="BS68" s="2" t="s">
        <v>495</v>
      </c>
      <c r="BU68" s="2" t="s">
        <v>490</v>
      </c>
      <c r="BV68" s="2" t="s">
        <v>490</v>
      </c>
      <c r="BW68" s="2" t="s">
        <v>490</v>
      </c>
      <c r="BX68" s="2" t="s">
        <v>490</v>
      </c>
      <c r="BY68" s="2" t="s">
        <v>490</v>
      </c>
      <c r="BZ68" s="2" t="s">
        <v>490</v>
      </c>
      <c r="CA68" s="2" t="s">
        <v>490</v>
      </c>
    </row>
    <row r="69" spans="1:77" s="2" customFormat="1" ht="15">
      <c r="A69" s="59" t="s">
        <v>496</v>
      </c>
      <c r="B69" s="2" t="s">
        <v>497</v>
      </c>
      <c r="C69" s="2" t="s">
        <v>498</v>
      </c>
      <c r="D69" s="2" t="s">
        <v>499</v>
      </c>
      <c r="E69" s="2" t="s">
        <v>44</v>
      </c>
      <c r="F69" s="2" t="s">
        <v>500</v>
      </c>
      <c r="G69" s="2" t="s">
        <v>501</v>
      </c>
      <c r="H69" s="2" t="s">
        <v>128</v>
      </c>
      <c r="J69" s="2" t="s">
        <v>39</v>
      </c>
      <c r="K69" s="2">
        <v>2200</v>
      </c>
      <c r="L69" s="62"/>
      <c r="N69" s="2" t="s">
        <v>47</v>
      </c>
      <c r="P69" s="52"/>
      <c r="Q69" s="52"/>
      <c r="S69" s="19"/>
      <c r="T69" s="19"/>
      <c r="U69" s="19"/>
      <c r="V69" s="19"/>
      <c r="W69" s="19"/>
      <c r="X69" s="19"/>
      <c r="Y69" s="45">
        <v>25329</v>
      </c>
      <c r="Z69" s="45">
        <v>22233</v>
      </c>
      <c r="AA69" s="45">
        <v>5364</v>
      </c>
      <c r="AB69" s="45">
        <v>4650</v>
      </c>
      <c r="AC69" s="45">
        <v>2395</v>
      </c>
      <c r="AD69" s="45">
        <v>2362</v>
      </c>
      <c r="AE69" s="45">
        <v>71</v>
      </c>
      <c r="AF69" s="45">
        <v>118</v>
      </c>
      <c r="AG69" s="45">
        <v>319</v>
      </c>
      <c r="AH69" s="45">
        <v>496</v>
      </c>
      <c r="AI69" s="2" t="s">
        <v>502</v>
      </c>
      <c r="AJ69" s="2" t="s">
        <v>50</v>
      </c>
      <c r="AK69" s="2" t="s">
        <v>50</v>
      </c>
      <c r="AL69" s="2" t="s">
        <v>50</v>
      </c>
      <c r="AM69" s="2" t="s">
        <v>50</v>
      </c>
      <c r="AN69" s="2" t="s">
        <v>50</v>
      </c>
      <c r="AP69" s="59" t="s">
        <v>94</v>
      </c>
      <c r="AQ69" s="2" t="s">
        <v>77</v>
      </c>
      <c r="AR69" s="38" t="s">
        <v>490</v>
      </c>
      <c r="AS69" s="38" t="s">
        <v>490</v>
      </c>
      <c r="AT69" s="38" t="s">
        <v>490</v>
      </c>
      <c r="AU69" s="38" t="s">
        <v>490</v>
      </c>
      <c r="AV69" s="38" t="s">
        <v>490</v>
      </c>
      <c r="AW69" s="38" t="s">
        <v>490</v>
      </c>
      <c r="AX69" s="38" t="s">
        <v>490</v>
      </c>
      <c r="AY69" s="38" t="s">
        <v>490</v>
      </c>
      <c r="AZ69" s="38" t="s">
        <v>490</v>
      </c>
      <c r="BB69" s="2" t="s">
        <v>30</v>
      </c>
      <c r="BC69" s="2" t="s">
        <v>490</v>
      </c>
      <c r="BD69" s="2" t="s">
        <v>490</v>
      </c>
      <c r="BE69" s="45">
        <v>6</v>
      </c>
      <c r="BF69" s="45">
        <v>500</v>
      </c>
      <c r="BH69" s="2" t="s">
        <v>490</v>
      </c>
      <c r="BI69" s="2" t="s">
        <v>490</v>
      </c>
      <c r="BJ69" s="2" t="s">
        <v>490</v>
      </c>
      <c r="BM69" s="2" t="s">
        <v>48</v>
      </c>
      <c r="BP69" s="2" t="s">
        <v>48</v>
      </c>
      <c r="BV69" s="2" t="s">
        <v>39</v>
      </c>
      <c r="BW69" s="2" t="s">
        <v>959</v>
      </c>
      <c r="BX69" s="2" t="s">
        <v>39</v>
      </c>
      <c r="BY69" s="2" t="s">
        <v>82</v>
      </c>
    </row>
    <row r="70" spans="1:79" s="2" customFormat="1" ht="15">
      <c r="A70" s="59" t="s">
        <v>503</v>
      </c>
      <c r="B70" s="2" t="s">
        <v>504</v>
      </c>
      <c r="C70" s="2" t="s">
        <v>505</v>
      </c>
      <c r="D70" s="2" t="s">
        <v>485</v>
      </c>
      <c r="E70" s="2" t="s">
        <v>44</v>
      </c>
      <c r="F70" s="2" t="s">
        <v>903</v>
      </c>
      <c r="G70" s="2" t="s">
        <v>489</v>
      </c>
      <c r="H70" s="2" t="s">
        <v>128</v>
      </c>
      <c r="K70" s="2">
        <v>850</v>
      </c>
      <c r="L70" s="62">
        <v>750</v>
      </c>
      <c r="N70" s="2" t="s">
        <v>47</v>
      </c>
      <c r="P70" s="52"/>
      <c r="Q70" s="52"/>
      <c r="S70" s="19"/>
      <c r="T70" s="19"/>
      <c r="U70" s="19"/>
      <c r="V70" s="19" t="s">
        <v>48</v>
      </c>
      <c r="W70" s="19"/>
      <c r="X70" s="19"/>
      <c r="Y70" s="45">
        <v>12727</v>
      </c>
      <c r="Z70" s="45">
        <v>11022</v>
      </c>
      <c r="AA70" s="45"/>
      <c r="AB70" s="45"/>
      <c r="AC70" s="45">
        <v>1858</v>
      </c>
      <c r="AD70" s="45">
        <v>1924</v>
      </c>
      <c r="AE70" s="45">
        <v>300</v>
      </c>
      <c r="AF70" s="45">
        <v>500</v>
      </c>
      <c r="AG70" s="45"/>
      <c r="AH70" s="45"/>
      <c r="AJ70" s="2" t="s">
        <v>50</v>
      </c>
      <c r="AL70" s="2" t="s">
        <v>50</v>
      </c>
      <c r="AM70" s="2" t="s">
        <v>51</v>
      </c>
      <c r="AP70" s="59" t="s">
        <v>94</v>
      </c>
      <c r="AQ70" s="2" t="s">
        <v>62</v>
      </c>
      <c r="AR70" s="38" t="s">
        <v>490</v>
      </c>
      <c r="AS70" s="38" t="s">
        <v>490</v>
      </c>
      <c r="AT70" s="38" t="s">
        <v>490</v>
      </c>
      <c r="AU70" s="38" t="s">
        <v>490</v>
      </c>
      <c r="AV70" s="38" t="s">
        <v>490</v>
      </c>
      <c r="AW70" s="38" t="s">
        <v>490</v>
      </c>
      <c r="AX70" s="38" t="s">
        <v>490</v>
      </c>
      <c r="AY70" s="38" t="s">
        <v>490</v>
      </c>
      <c r="AZ70" s="38" t="s">
        <v>490</v>
      </c>
      <c r="BA70" s="38" t="s">
        <v>955</v>
      </c>
      <c r="BB70" s="38" t="s">
        <v>955</v>
      </c>
      <c r="BC70" s="2" t="s">
        <v>490</v>
      </c>
      <c r="BD70" s="2" t="s">
        <v>490</v>
      </c>
      <c r="BE70" s="38" t="s">
        <v>955</v>
      </c>
      <c r="BF70" s="38" t="s">
        <v>955</v>
      </c>
      <c r="BH70" s="59" t="s">
        <v>490</v>
      </c>
      <c r="BI70" s="59" t="s">
        <v>490</v>
      </c>
      <c r="BJ70" s="59" t="s">
        <v>490</v>
      </c>
      <c r="BK70" s="59"/>
      <c r="BM70" s="2" t="s">
        <v>48</v>
      </c>
      <c r="BP70" s="2" t="s">
        <v>48</v>
      </c>
      <c r="BR70" s="2" t="s">
        <v>48</v>
      </c>
      <c r="BU70" s="2" t="s">
        <v>490</v>
      </c>
      <c r="BV70" s="2" t="s">
        <v>490</v>
      </c>
      <c r="BW70" s="2" t="s">
        <v>490</v>
      </c>
      <c r="BX70" s="2" t="s">
        <v>490</v>
      </c>
      <c r="BY70" s="2" t="s">
        <v>490</v>
      </c>
      <c r="BZ70" s="2" t="s">
        <v>490</v>
      </c>
      <c r="CA70" s="2" t="s">
        <v>490</v>
      </c>
    </row>
    <row r="71" spans="1:79" s="2" customFormat="1" ht="15">
      <c r="A71" s="59" t="s">
        <v>506</v>
      </c>
      <c r="B71" s="2" t="s">
        <v>487</v>
      </c>
      <c r="C71" s="2" t="s">
        <v>488</v>
      </c>
      <c r="D71" s="2" t="s">
        <v>116</v>
      </c>
      <c r="E71" s="2" t="s">
        <v>44</v>
      </c>
      <c r="F71" s="2" t="s">
        <v>902</v>
      </c>
      <c r="G71" s="2" t="s">
        <v>489</v>
      </c>
      <c r="H71" s="2" t="s">
        <v>128</v>
      </c>
      <c r="J71" s="2" t="s">
        <v>39</v>
      </c>
      <c r="K71" s="2">
        <v>1764</v>
      </c>
      <c r="L71" s="62">
        <v>3750</v>
      </c>
      <c r="O71" s="2" t="s">
        <v>84</v>
      </c>
      <c r="P71" s="52">
        <f>Q71*0.404686</f>
        <v>20.2343</v>
      </c>
      <c r="Q71" s="52">
        <v>50</v>
      </c>
      <c r="S71" s="19"/>
      <c r="T71" s="20"/>
      <c r="U71" s="19"/>
      <c r="V71" s="19" t="s">
        <v>48</v>
      </c>
      <c r="W71" s="19"/>
      <c r="X71" s="19"/>
      <c r="Y71" s="45">
        <v>69115</v>
      </c>
      <c r="Z71" s="45">
        <v>68469</v>
      </c>
      <c r="AA71" s="45"/>
      <c r="AB71" s="45"/>
      <c r="AC71" s="45">
        <v>9930</v>
      </c>
      <c r="AD71" s="45">
        <v>10874</v>
      </c>
      <c r="AE71" s="45"/>
      <c r="AF71" s="45"/>
      <c r="AG71" s="45"/>
      <c r="AH71" s="45"/>
      <c r="AJ71" s="2" t="s">
        <v>50</v>
      </c>
      <c r="AL71" s="2" t="s">
        <v>50</v>
      </c>
      <c r="AM71" s="2" t="s">
        <v>50</v>
      </c>
      <c r="AP71" s="59" t="s">
        <v>94</v>
      </c>
      <c r="AQ71" s="2" t="s">
        <v>77</v>
      </c>
      <c r="AR71" s="38" t="s">
        <v>490</v>
      </c>
      <c r="AS71" s="38" t="s">
        <v>490</v>
      </c>
      <c r="AT71" s="38" t="s">
        <v>490</v>
      </c>
      <c r="AU71" s="38" t="s">
        <v>490</v>
      </c>
      <c r="AV71" s="38" t="s">
        <v>490</v>
      </c>
      <c r="AW71" s="38" t="s">
        <v>490</v>
      </c>
      <c r="AX71" s="38" t="s">
        <v>490</v>
      </c>
      <c r="AY71" s="38" t="s">
        <v>490</v>
      </c>
      <c r="AZ71" s="38" t="s">
        <v>490</v>
      </c>
      <c r="BA71" s="2" t="s">
        <v>29</v>
      </c>
      <c r="BC71" s="2" t="s">
        <v>490</v>
      </c>
      <c r="BD71" s="2" t="s">
        <v>490</v>
      </c>
      <c r="BE71" s="45"/>
      <c r="BF71" s="45"/>
      <c r="BH71" s="59" t="s">
        <v>490</v>
      </c>
      <c r="BI71" s="59" t="s">
        <v>490</v>
      </c>
      <c r="BJ71" s="59" t="s">
        <v>490</v>
      </c>
      <c r="BM71" s="2" t="s">
        <v>48</v>
      </c>
      <c r="BN71" s="2" t="s">
        <v>48</v>
      </c>
      <c r="BP71" s="2" t="s">
        <v>48</v>
      </c>
      <c r="BR71" s="2" t="s">
        <v>48</v>
      </c>
      <c r="BS71" s="2" t="s">
        <v>507</v>
      </c>
      <c r="BU71" s="2" t="s">
        <v>904</v>
      </c>
      <c r="BV71" s="2" t="s">
        <v>39</v>
      </c>
      <c r="BW71" s="2" t="s">
        <v>220</v>
      </c>
      <c r="BX71" s="2" t="s">
        <v>38</v>
      </c>
      <c r="BZ71" s="2" t="s">
        <v>508</v>
      </c>
      <c r="CA71" s="2" t="s">
        <v>509</v>
      </c>
    </row>
    <row r="72" spans="1:79" s="2" customFormat="1" ht="15">
      <c r="A72" s="59" t="s">
        <v>510</v>
      </c>
      <c r="B72" s="2" t="s">
        <v>487</v>
      </c>
      <c r="C72" s="2" t="s">
        <v>488</v>
      </c>
      <c r="D72" s="2" t="s">
        <v>116</v>
      </c>
      <c r="E72" s="2" t="s">
        <v>44</v>
      </c>
      <c r="F72" s="2" t="s">
        <v>902</v>
      </c>
      <c r="G72" s="2" t="s">
        <v>489</v>
      </c>
      <c r="H72" s="2" t="s">
        <v>128</v>
      </c>
      <c r="J72" s="2" t="s">
        <v>38</v>
      </c>
      <c r="K72" s="2">
        <v>1820</v>
      </c>
      <c r="L72" s="62">
        <v>550</v>
      </c>
      <c r="M72" s="2" t="s">
        <v>38</v>
      </c>
      <c r="P72" s="52"/>
      <c r="Q72" s="52"/>
      <c r="S72" s="19"/>
      <c r="T72" s="19"/>
      <c r="U72" s="19"/>
      <c r="V72" s="19"/>
      <c r="W72" s="19"/>
      <c r="X72" s="19"/>
      <c r="Y72" s="45">
        <v>15215</v>
      </c>
      <c r="Z72" s="45">
        <v>17212</v>
      </c>
      <c r="AA72" s="45"/>
      <c r="AB72" s="45"/>
      <c r="AC72" s="45">
        <v>616</v>
      </c>
      <c r="AD72" s="45">
        <v>899</v>
      </c>
      <c r="AE72" s="45">
        <v>627</v>
      </c>
      <c r="AF72" s="45"/>
      <c r="AG72" s="45"/>
      <c r="AH72" s="45"/>
      <c r="AI72" s="2" t="s">
        <v>511</v>
      </c>
      <c r="AJ72" s="2" t="s">
        <v>50</v>
      </c>
      <c r="AL72" s="2" t="s">
        <v>50</v>
      </c>
      <c r="AP72" s="59" t="s">
        <v>94</v>
      </c>
      <c r="AQ72" s="2" t="s">
        <v>62</v>
      </c>
      <c r="AR72" s="38" t="s">
        <v>490</v>
      </c>
      <c r="AS72" s="38" t="s">
        <v>490</v>
      </c>
      <c r="AT72" s="38" t="s">
        <v>490</v>
      </c>
      <c r="AU72" s="38" t="s">
        <v>490</v>
      </c>
      <c r="AV72" s="38" t="s">
        <v>490</v>
      </c>
      <c r="AW72" s="38" t="s">
        <v>490</v>
      </c>
      <c r="AX72" s="38" t="s">
        <v>490</v>
      </c>
      <c r="AY72" s="38" t="s">
        <v>490</v>
      </c>
      <c r="AZ72" s="38" t="s">
        <v>490</v>
      </c>
      <c r="BA72" s="38" t="s">
        <v>956</v>
      </c>
      <c r="BB72" s="38" t="s">
        <v>956</v>
      </c>
      <c r="BC72" s="2" t="s">
        <v>490</v>
      </c>
      <c r="BD72" s="2" t="s">
        <v>490</v>
      </c>
      <c r="BE72" s="38" t="s">
        <v>956</v>
      </c>
      <c r="BF72" s="38" t="s">
        <v>956</v>
      </c>
      <c r="BH72" s="59" t="s">
        <v>490</v>
      </c>
      <c r="BI72" s="59" t="s">
        <v>490</v>
      </c>
      <c r="BJ72" s="59" t="s">
        <v>490</v>
      </c>
      <c r="BM72" s="2" t="s">
        <v>48</v>
      </c>
      <c r="BN72" s="2" t="s">
        <v>48</v>
      </c>
      <c r="BP72" s="2" t="s">
        <v>48</v>
      </c>
      <c r="BU72" s="2" t="s">
        <v>490</v>
      </c>
      <c r="BV72" s="2" t="s">
        <v>490</v>
      </c>
      <c r="BW72" s="2" t="s">
        <v>490</v>
      </c>
      <c r="BX72" s="2" t="s">
        <v>490</v>
      </c>
      <c r="BY72" s="2" t="s">
        <v>490</v>
      </c>
      <c r="BZ72" s="2" t="s">
        <v>490</v>
      </c>
      <c r="CA72" s="2" t="s">
        <v>490</v>
      </c>
    </row>
    <row r="73" spans="1:79" s="2" customFormat="1" ht="15">
      <c r="A73" s="59" t="s">
        <v>512</v>
      </c>
      <c r="B73" s="2" t="s">
        <v>492</v>
      </c>
      <c r="C73" s="2" t="s">
        <v>493</v>
      </c>
      <c r="D73" s="2" t="s">
        <v>225</v>
      </c>
      <c r="E73" s="2" t="s">
        <v>44</v>
      </c>
      <c r="F73" s="2" t="s">
        <v>494</v>
      </c>
      <c r="G73" s="2" t="s">
        <v>489</v>
      </c>
      <c r="H73" s="2" t="s">
        <v>128</v>
      </c>
      <c r="J73" s="2" t="s">
        <v>39</v>
      </c>
      <c r="K73" s="2">
        <v>2258</v>
      </c>
      <c r="L73" s="62"/>
      <c r="M73" s="2" t="s">
        <v>38</v>
      </c>
      <c r="P73" s="52"/>
      <c r="Q73" s="52"/>
      <c r="S73" s="19"/>
      <c r="T73" s="19"/>
      <c r="U73" s="19"/>
      <c r="V73" s="19"/>
      <c r="W73" s="19"/>
      <c r="X73" s="19"/>
      <c r="Y73" s="45">
        <v>175430</v>
      </c>
      <c r="Z73" s="45">
        <v>168905</v>
      </c>
      <c r="AA73" s="45">
        <v>57187</v>
      </c>
      <c r="AB73" s="45">
        <v>54405</v>
      </c>
      <c r="AC73" s="45">
        <v>18615</v>
      </c>
      <c r="AD73" s="45">
        <v>16882</v>
      </c>
      <c r="AE73" s="45">
        <v>1086</v>
      </c>
      <c r="AF73" s="45">
        <v>1927</v>
      </c>
      <c r="AG73" s="45">
        <v>879</v>
      </c>
      <c r="AH73" s="45">
        <v>1184</v>
      </c>
      <c r="AI73" s="2" t="s">
        <v>513</v>
      </c>
      <c r="AJ73" s="2" t="s">
        <v>50</v>
      </c>
      <c r="AK73" s="2" t="s">
        <v>50</v>
      </c>
      <c r="AL73" s="2" t="s">
        <v>50</v>
      </c>
      <c r="AM73" s="2" t="s">
        <v>50</v>
      </c>
      <c r="AN73" s="2" t="s">
        <v>50</v>
      </c>
      <c r="AP73" s="59" t="s">
        <v>94</v>
      </c>
      <c r="AQ73" s="2" t="s">
        <v>77</v>
      </c>
      <c r="AR73" s="38">
        <v>6611500</v>
      </c>
      <c r="AS73" s="38">
        <v>3942929</v>
      </c>
      <c r="AT73" s="38">
        <v>1980363</v>
      </c>
      <c r="AU73" s="38">
        <v>2793415</v>
      </c>
      <c r="AV73" s="38">
        <v>184857</v>
      </c>
      <c r="AW73" s="38">
        <v>31607</v>
      </c>
      <c r="AX73" s="38">
        <v>12521</v>
      </c>
      <c r="AY73" s="38">
        <v>63495</v>
      </c>
      <c r="AZ73" s="2" t="s">
        <v>514</v>
      </c>
      <c r="BC73" s="2">
        <v>105.1</v>
      </c>
      <c r="BD73" s="2">
        <v>29.8</v>
      </c>
      <c r="BE73" s="45">
        <v>327</v>
      </c>
      <c r="BF73" s="45"/>
      <c r="BH73" s="2" t="s">
        <v>947</v>
      </c>
      <c r="BI73" s="2">
        <v>192</v>
      </c>
      <c r="BJ73" s="2">
        <v>1235</v>
      </c>
      <c r="BK73" s="2" t="s">
        <v>78</v>
      </c>
      <c r="BM73" s="2" t="s">
        <v>48</v>
      </c>
      <c r="BP73" s="2" t="s">
        <v>48</v>
      </c>
      <c r="BQ73" s="2" t="s">
        <v>48</v>
      </c>
      <c r="BS73" s="2" t="s">
        <v>515</v>
      </c>
      <c r="BV73" s="2" t="s">
        <v>39</v>
      </c>
      <c r="BW73" s="2" t="s">
        <v>113</v>
      </c>
      <c r="BX73" s="2" t="s">
        <v>39</v>
      </c>
      <c r="BY73" s="2" t="s">
        <v>67</v>
      </c>
      <c r="BZ73" s="2" t="s">
        <v>516</v>
      </c>
      <c r="CA73" s="2" t="s">
        <v>517</v>
      </c>
    </row>
    <row r="74" spans="1:79" s="2" customFormat="1" ht="15">
      <c r="A74" s="59" t="s">
        <v>518</v>
      </c>
      <c r="B74" s="2" t="s">
        <v>492</v>
      </c>
      <c r="C74" s="2" t="s">
        <v>493</v>
      </c>
      <c r="D74" s="2" t="s">
        <v>225</v>
      </c>
      <c r="E74" s="2" t="s">
        <v>44</v>
      </c>
      <c r="F74" s="2" t="s">
        <v>494</v>
      </c>
      <c r="G74" s="2" t="s">
        <v>489</v>
      </c>
      <c r="H74" s="2" t="s">
        <v>128</v>
      </c>
      <c r="J74" s="2" t="s">
        <v>39</v>
      </c>
      <c r="K74" s="2">
        <v>690</v>
      </c>
      <c r="L74" s="62"/>
      <c r="M74" s="2" t="s">
        <v>38</v>
      </c>
      <c r="P74" s="52"/>
      <c r="Q74" s="52"/>
      <c r="S74" s="19"/>
      <c r="T74" s="19"/>
      <c r="U74" s="19"/>
      <c r="V74" s="19" t="s">
        <v>48</v>
      </c>
      <c r="W74" s="19"/>
      <c r="X74" s="19"/>
      <c r="Y74" s="45">
        <v>18247</v>
      </c>
      <c r="Z74" s="45">
        <v>10437</v>
      </c>
      <c r="AA74" s="45">
        <v>873</v>
      </c>
      <c r="AB74" s="45">
        <v>413</v>
      </c>
      <c r="AC74" s="45">
        <v>260</v>
      </c>
      <c r="AD74" s="45">
        <v>44</v>
      </c>
      <c r="AE74" s="45">
        <v>17</v>
      </c>
      <c r="AF74" s="45">
        <v>12</v>
      </c>
      <c r="AG74" s="45"/>
      <c r="AH74" s="45">
        <v>62</v>
      </c>
      <c r="AI74" s="2" t="s">
        <v>941</v>
      </c>
      <c r="AJ74" s="2" t="s">
        <v>50</v>
      </c>
      <c r="AK74" s="2" t="s">
        <v>50</v>
      </c>
      <c r="AL74" s="2" t="s">
        <v>50</v>
      </c>
      <c r="AM74" s="2" t="s">
        <v>50</v>
      </c>
      <c r="AN74" s="2" t="s">
        <v>50</v>
      </c>
      <c r="AP74" s="59" t="s">
        <v>94</v>
      </c>
      <c r="AQ74" s="2" t="s">
        <v>77</v>
      </c>
      <c r="AR74" s="38" t="s">
        <v>490</v>
      </c>
      <c r="AS74" s="38" t="s">
        <v>490</v>
      </c>
      <c r="AT74" s="38" t="s">
        <v>490</v>
      </c>
      <c r="AU74" s="38" t="s">
        <v>490</v>
      </c>
      <c r="AV74" s="38" t="s">
        <v>490</v>
      </c>
      <c r="AW74" s="38" t="s">
        <v>490</v>
      </c>
      <c r="AX74" s="38" t="s">
        <v>490</v>
      </c>
      <c r="AY74" s="38" t="s">
        <v>490</v>
      </c>
      <c r="AZ74" s="38" t="s">
        <v>490</v>
      </c>
      <c r="BA74" s="2" t="s">
        <v>490</v>
      </c>
      <c r="BB74" s="2" t="s">
        <v>490</v>
      </c>
      <c r="BC74" s="2" t="s">
        <v>490</v>
      </c>
      <c r="BD74" s="2" t="s">
        <v>490</v>
      </c>
      <c r="BE74" s="45" t="s">
        <v>490</v>
      </c>
      <c r="BF74" s="45" t="s">
        <v>490</v>
      </c>
      <c r="BH74" s="2" t="s">
        <v>490</v>
      </c>
      <c r="BI74" s="2" t="s">
        <v>490</v>
      </c>
      <c r="BJ74" s="2" t="s">
        <v>490</v>
      </c>
      <c r="BM74" s="2" t="s">
        <v>48</v>
      </c>
      <c r="BS74" s="2" t="s">
        <v>519</v>
      </c>
      <c r="BU74" s="2" t="s">
        <v>490</v>
      </c>
      <c r="BV74" s="2" t="s">
        <v>490</v>
      </c>
      <c r="BW74" s="2" t="s">
        <v>490</v>
      </c>
      <c r="BX74" s="2" t="s">
        <v>490</v>
      </c>
      <c r="BY74" s="2" t="s">
        <v>490</v>
      </c>
      <c r="BZ74" s="2" t="s">
        <v>490</v>
      </c>
      <c r="CA74" s="2" t="s">
        <v>490</v>
      </c>
    </row>
    <row r="75" spans="1:79" s="2" customFormat="1" ht="15">
      <c r="A75" s="59" t="s">
        <v>520</v>
      </c>
      <c r="B75" s="2" t="s">
        <v>492</v>
      </c>
      <c r="C75" s="2" t="s">
        <v>493</v>
      </c>
      <c r="D75" s="2" t="s">
        <v>225</v>
      </c>
      <c r="E75" s="2" t="s">
        <v>44</v>
      </c>
      <c r="F75" s="2" t="s">
        <v>494</v>
      </c>
      <c r="G75" s="2" t="s">
        <v>489</v>
      </c>
      <c r="H75" s="2" t="s">
        <v>128</v>
      </c>
      <c r="J75" s="2" t="s">
        <v>39</v>
      </c>
      <c r="K75" s="2">
        <v>1080</v>
      </c>
      <c r="L75" s="62"/>
      <c r="N75" s="2" t="s">
        <v>47</v>
      </c>
      <c r="P75" s="52">
        <f>Q75*0.404686</f>
        <v>0.1011715</v>
      </c>
      <c r="Q75" s="52">
        <v>0.25</v>
      </c>
      <c r="S75" s="19"/>
      <c r="T75" s="19"/>
      <c r="U75" s="19"/>
      <c r="V75" s="19"/>
      <c r="W75" s="19"/>
      <c r="X75" s="19"/>
      <c r="Y75" s="45">
        <v>9569</v>
      </c>
      <c r="Z75" s="45">
        <v>9669</v>
      </c>
      <c r="AA75" s="45">
        <v>3412</v>
      </c>
      <c r="AB75" s="45">
        <v>3154</v>
      </c>
      <c r="AC75" s="45">
        <v>1839</v>
      </c>
      <c r="AD75" s="45">
        <v>1703</v>
      </c>
      <c r="AE75" s="45"/>
      <c r="AF75" s="45"/>
      <c r="AG75" s="45">
        <v>110</v>
      </c>
      <c r="AH75" s="45"/>
      <c r="AJ75" s="2" t="s">
        <v>50</v>
      </c>
      <c r="AK75" s="2" t="s">
        <v>50</v>
      </c>
      <c r="AL75" s="2" t="s">
        <v>50</v>
      </c>
      <c r="AM75" s="2" t="s">
        <v>50</v>
      </c>
      <c r="AN75" s="2" t="s">
        <v>50</v>
      </c>
      <c r="AP75" s="59" t="s">
        <v>94</v>
      </c>
      <c r="AQ75" s="2" t="s">
        <v>77</v>
      </c>
      <c r="AR75" s="38" t="s">
        <v>490</v>
      </c>
      <c r="AS75" s="38" t="s">
        <v>490</v>
      </c>
      <c r="AT75" s="38" t="s">
        <v>490</v>
      </c>
      <c r="AU75" s="38" t="s">
        <v>490</v>
      </c>
      <c r="AV75" s="38" t="s">
        <v>490</v>
      </c>
      <c r="AW75" s="38" t="s">
        <v>490</v>
      </c>
      <c r="AX75" s="38" t="s">
        <v>490</v>
      </c>
      <c r="AY75" s="38" t="s">
        <v>490</v>
      </c>
      <c r="AZ75" s="38" t="s">
        <v>490</v>
      </c>
      <c r="BA75" s="2" t="s">
        <v>490</v>
      </c>
      <c r="BB75" s="2" t="s">
        <v>490</v>
      </c>
      <c r="BC75" s="2" t="s">
        <v>490</v>
      </c>
      <c r="BD75" s="2" t="s">
        <v>490</v>
      </c>
      <c r="BE75" s="45" t="s">
        <v>490</v>
      </c>
      <c r="BF75" s="45" t="s">
        <v>490</v>
      </c>
      <c r="BH75" s="2" t="s">
        <v>490</v>
      </c>
      <c r="BI75" s="2" t="s">
        <v>490</v>
      </c>
      <c r="BJ75" s="2" t="s">
        <v>490</v>
      </c>
      <c r="BM75" s="2" t="s">
        <v>48</v>
      </c>
      <c r="BP75" s="2" t="s">
        <v>48</v>
      </c>
      <c r="BS75" s="2" t="s">
        <v>521</v>
      </c>
      <c r="BU75" s="2" t="s">
        <v>490</v>
      </c>
      <c r="BV75" s="2" t="s">
        <v>490</v>
      </c>
      <c r="BW75" s="2" t="s">
        <v>490</v>
      </c>
      <c r="BX75" s="2" t="s">
        <v>490</v>
      </c>
      <c r="BY75" s="2" t="s">
        <v>490</v>
      </c>
      <c r="BZ75" s="2" t="s">
        <v>490</v>
      </c>
      <c r="CA75" s="2" t="s">
        <v>490</v>
      </c>
    </row>
    <row r="76" spans="1:79" s="2" customFormat="1" ht="15">
      <c r="A76" s="59" t="s">
        <v>522</v>
      </c>
      <c r="B76" s="2" t="s">
        <v>504</v>
      </c>
      <c r="C76" s="2" t="s">
        <v>505</v>
      </c>
      <c r="D76" s="2" t="s">
        <v>485</v>
      </c>
      <c r="E76" s="2" t="s">
        <v>44</v>
      </c>
      <c r="F76" s="2" t="s">
        <v>903</v>
      </c>
      <c r="G76" s="2" t="s">
        <v>489</v>
      </c>
      <c r="H76" s="2" t="s">
        <v>128</v>
      </c>
      <c r="J76" s="2" t="s">
        <v>39</v>
      </c>
      <c r="K76" s="2">
        <v>2200</v>
      </c>
      <c r="L76" s="62">
        <v>2500</v>
      </c>
      <c r="N76" s="2" t="s">
        <v>47</v>
      </c>
      <c r="P76" s="52"/>
      <c r="Q76" s="52"/>
      <c r="S76" s="19"/>
      <c r="T76" s="19"/>
      <c r="U76" s="19"/>
      <c r="V76" s="19"/>
      <c r="W76" s="19"/>
      <c r="X76" s="19"/>
      <c r="Y76" s="45">
        <v>31155</v>
      </c>
      <c r="Z76" s="45">
        <v>28524</v>
      </c>
      <c r="AA76" s="45"/>
      <c r="AB76" s="45"/>
      <c r="AC76" s="45">
        <v>5773</v>
      </c>
      <c r="AD76" s="45">
        <v>5373</v>
      </c>
      <c r="AE76" s="45">
        <v>671</v>
      </c>
      <c r="AF76" s="45">
        <v>1181</v>
      </c>
      <c r="AG76" s="45"/>
      <c r="AH76" s="45"/>
      <c r="AI76" s="2" t="s">
        <v>523</v>
      </c>
      <c r="AJ76" s="2" t="s">
        <v>50</v>
      </c>
      <c r="AL76" s="2" t="s">
        <v>50</v>
      </c>
      <c r="AM76" s="2" t="s">
        <v>50</v>
      </c>
      <c r="AP76" s="59" t="s">
        <v>94</v>
      </c>
      <c r="AQ76" s="2" t="s">
        <v>77</v>
      </c>
      <c r="AR76" s="38" t="s">
        <v>490</v>
      </c>
      <c r="AS76" s="38" t="s">
        <v>490</v>
      </c>
      <c r="AT76" s="38" t="s">
        <v>490</v>
      </c>
      <c r="AU76" s="38" t="s">
        <v>490</v>
      </c>
      <c r="AV76" s="38" t="s">
        <v>490</v>
      </c>
      <c r="AW76" s="38" t="s">
        <v>490</v>
      </c>
      <c r="AX76" s="38" t="s">
        <v>490</v>
      </c>
      <c r="AY76" s="38" t="s">
        <v>490</v>
      </c>
      <c r="AZ76" s="38" t="s">
        <v>490</v>
      </c>
      <c r="BA76" s="2" t="s">
        <v>29</v>
      </c>
      <c r="BB76" s="2" t="s">
        <v>30</v>
      </c>
      <c r="BC76" s="2" t="s">
        <v>490</v>
      </c>
      <c r="BD76" s="2" t="s">
        <v>490</v>
      </c>
      <c r="BE76" s="45">
        <v>20</v>
      </c>
      <c r="BF76" s="45">
        <v>5000</v>
      </c>
      <c r="BM76" s="2" t="s">
        <v>48</v>
      </c>
      <c r="BN76" s="2" t="s">
        <v>48</v>
      </c>
      <c r="BP76" s="2" t="s">
        <v>48</v>
      </c>
      <c r="BQ76" s="2" t="s">
        <v>48</v>
      </c>
      <c r="BR76" s="2" t="s">
        <v>48</v>
      </c>
      <c r="BV76" s="2" t="s">
        <v>39</v>
      </c>
      <c r="BW76" s="2" t="s">
        <v>158</v>
      </c>
      <c r="BX76" s="2" t="s">
        <v>39</v>
      </c>
      <c r="BY76" s="2" t="s">
        <v>67</v>
      </c>
      <c r="BZ76" s="2" t="s">
        <v>524</v>
      </c>
      <c r="CA76" s="2" t="s">
        <v>525</v>
      </c>
    </row>
    <row r="77" spans="1:79" s="2" customFormat="1" ht="15">
      <c r="A77" s="59" t="s">
        <v>526</v>
      </c>
      <c r="B77" s="2" t="s">
        <v>504</v>
      </c>
      <c r="C77" s="2" t="s">
        <v>505</v>
      </c>
      <c r="D77" s="2" t="s">
        <v>485</v>
      </c>
      <c r="E77" s="2" t="s">
        <v>44</v>
      </c>
      <c r="F77" s="2" t="s">
        <v>903</v>
      </c>
      <c r="G77" s="2" t="s">
        <v>489</v>
      </c>
      <c r="H77" s="2" t="s">
        <v>128</v>
      </c>
      <c r="J77" s="2" t="s">
        <v>38</v>
      </c>
      <c r="K77" s="2">
        <v>2200</v>
      </c>
      <c r="L77" s="62">
        <v>650</v>
      </c>
      <c r="M77" s="2" t="s">
        <v>38</v>
      </c>
      <c r="P77" s="52"/>
      <c r="Q77" s="52"/>
      <c r="S77" s="19"/>
      <c r="T77" s="19"/>
      <c r="U77" s="19" t="s">
        <v>48</v>
      </c>
      <c r="V77" s="19"/>
      <c r="W77" s="19"/>
      <c r="X77" s="19"/>
      <c r="Y77" s="45">
        <v>5170</v>
      </c>
      <c r="Z77" s="45">
        <v>4198</v>
      </c>
      <c r="AA77" s="45"/>
      <c r="AB77" s="45"/>
      <c r="AC77" s="45">
        <v>658</v>
      </c>
      <c r="AD77" s="45">
        <v>199</v>
      </c>
      <c r="AE77" s="45"/>
      <c r="AF77" s="45"/>
      <c r="AG77" s="45"/>
      <c r="AH77" s="45"/>
      <c r="AJ77" s="2" t="s">
        <v>50</v>
      </c>
      <c r="AL77" s="2" t="s">
        <v>50</v>
      </c>
      <c r="AP77" s="59" t="s">
        <v>94</v>
      </c>
      <c r="AQ77" s="2" t="s">
        <v>62</v>
      </c>
      <c r="AR77" s="38" t="s">
        <v>490</v>
      </c>
      <c r="AS77" s="38" t="s">
        <v>490</v>
      </c>
      <c r="AT77" s="38" t="s">
        <v>490</v>
      </c>
      <c r="AU77" s="38" t="s">
        <v>490</v>
      </c>
      <c r="AV77" s="38" t="s">
        <v>490</v>
      </c>
      <c r="AW77" s="38" t="s">
        <v>490</v>
      </c>
      <c r="AX77" s="38" t="s">
        <v>490</v>
      </c>
      <c r="AY77" s="38" t="s">
        <v>490</v>
      </c>
      <c r="AZ77" s="38" t="s">
        <v>490</v>
      </c>
      <c r="BA77" s="38" t="s">
        <v>955</v>
      </c>
      <c r="BB77" s="38" t="s">
        <v>955</v>
      </c>
      <c r="BC77" s="2" t="s">
        <v>490</v>
      </c>
      <c r="BD77" s="2" t="s">
        <v>490</v>
      </c>
      <c r="BE77" s="38" t="s">
        <v>955</v>
      </c>
      <c r="BF77" s="38" t="s">
        <v>955</v>
      </c>
      <c r="BH77" s="2" t="s">
        <v>490</v>
      </c>
      <c r="BI77" s="2" t="s">
        <v>490</v>
      </c>
      <c r="BJ77" s="2" t="s">
        <v>490</v>
      </c>
      <c r="BM77" s="2" t="s">
        <v>48</v>
      </c>
      <c r="BP77" s="2" t="s">
        <v>48</v>
      </c>
      <c r="BU77" s="2" t="s">
        <v>490</v>
      </c>
      <c r="BV77" s="2" t="s">
        <v>490</v>
      </c>
      <c r="BW77" s="2" t="s">
        <v>490</v>
      </c>
      <c r="BX77" s="2" t="s">
        <v>490</v>
      </c>
      <c r="BY77" s="2" t="s">
        <v>490</v>
      </c>
      <c r="BZ77" s="2" t="s">
        <v>490</v>
      </c>
      <c r="CA77" s="2" t="s">
        <v>490</v>
      </c>
    </row>
    <row r="78" spans="1:77" s="2" customFormat="1" ht="15">
      <c r="A78" s="2" t="s">
        <v>561</v>
      </c>
      <c r="B78" s="2" t="s">
        <v>306</v>
      </c>
      <c r="D78" s="2" t="s">
        <v>307</v>
      </c>
      <c r="E78" s="2" t="s">
        <v>44</v>
      </c>
      <c r="F78" s="2" t="s">
        <v>308</v>
      </c>
      <c r="G78" s="2" t="s">
        <v>562</v>
      </c>
      <c r="H78" s="2" t="s">
        <v>46</v>
      </c>
      <c r="J78" s="2" t="s">
        <v>38</v>
      </c>
      <c r="K78" s="2">
        <v>470</v>
      </c>
      <c r="L78" s="62">
        <v>50</v>
      </c>
      <c r="N78" s="2" t="s">
        <v>47</v>
      </c>
      <c r="P78" s="52"/>
      <c r="Q78" s="52"/>
      <c r="S78" s="19"/>
      <c r="T78" s="19"/>
      <c r="U78" s="19" t="s">
        <v>48</v>
      </c>
      <c r="V78" s="19" t="s">
        <v>48</v>
      </c>
      <c r="W78" s="19"/>
      <c r="X78" s="19"/>
      <c r="Y78" s="45">
        <v>6212</v>
      </c>
      <c r="Z78" s="45">
        <v>6580</v>
      </c>
      <c r="AA78" s="45">
        <v>620</v>
      </c>
      <c r="AB78" s="45">
        <v>660</v>
      </c>
      <c r="AC78" s="45"/>
      <c r="AD78" s="45"/>
      <c r="AE78" s="45"/>
      <c r="AF78" s="45"/>
      <c r="AG78" s="45"/>
      <c r="AH78" s="45"/>
      <c r="AI78" s="2" t="s">
        <v>563</v>
      </c>
      <c r="AJ78" s="2" t="s">
        <v>50</v>
      </c>
      <c r="AK78" s="2" t="s">
        <v>51</v>
      </c>
      <c r="AL78" s="2" t="s">
        <v>50</v>
      </c>
      <c r="AM78" s="2" t="s">
        <v>50</v>
      </c>
      <c r="AN78" s="2" t="s">
        <v>50</v>
      </c>
      <c r="AP78" s="2" t="s">
        <v>61</v>
      </c>
      <c r="AQ78" s="2" t="s">
        <v>38</v>
      </c>
      <c r="AR78" s="38">
        <v>3912</v>
      </c>
      <c r="AS78" s="38">
        <v>0</v>
      </c>
      <c r="AT78" s="38">
        <v>4502</v>
      </c>
      <c r="AU78" s="38">
        <v>0</v>
      </c>
      <c r="AV78" s="38">
        <v>3338</v>
      </c>
      <c r="AW78" s="38">
        <v>1164</v>
      </c>
      <c r="AX78" s="38">
        <v>0</v>
      </c>
      <c r="AY78" s="38">
        <v>0</v>
      </c>
      <c r="BE78" s="45">
        <v>16</v>
      </c>
      <c r="BF78" s="45">
        <v>680</v>
      </c>
      <c r="BH78" s="2" t="s">
        <v>926</v>
      </c>
      <c r="BK78" s="2" t="s">
        <v>64</v>
      </c>
      <c r="BL78" s="2" t="s">
        <v>38</v>
      </c>
      <c r="BP78" s="2" t="s">
        <v>48</v>
      </c>
      <c r="BT78" s="2" t="s">
        <v>564</v>
      </c>
      <c r="BU78" s="2" t="s">
        <v>66</v>
      </c>
      <c r="BV78" s="2" t="s">
        <v>38</v>
      </c>
      <c r="BX78" s="2" t="s">
        <v>38</v>
      </c>
      <c r="BY78" s="2" t="s">
        <v>54</v>
      </c>
    </row>
    <row r="79" spans="1:79" s="2" customFormat="1" ht="15">
      <c r="A79" s="2" t="s">
        <v>578</v>
      </c>
      <c r="B79" s="2" t="s">
        <v>579</v>
      </c>
      <c r="C79" s="2" t="s">
        <v>580</v>
      </c>
      <c r="D79" s="2" t="s">
        <v>581</v>
      </c>
      <c r="E79" s="2" t="s">
        <v>44</v>
      </c>
      <c r="F79" s="2" t="s">
        <v>582</v>
      </c>
      <c r="G79" s="2" t="s">
        <v>583</v>
      </c>
      <c r="H79" s="2" t="s">
        <v>46</v>
      </c>
      <c r="J79" s="2" t="s">
        <v>39</v>
      </c>
      <c r="K79" s="2">
        <v>520</v>
      </c>
      <c r="L79" s="62">
        <v>1600</v>
      </c>
      <c r="N79" s="2" t="s">
        <v>47</v>
      </c>
      <c r="P79" s="52">
        <f>Q79*0.404686</f>
        <v>1.214058</v>
      </c>
      <c r="Q79" s="52">
        <v>3</v>
      </c>
      <c r="S79" s="19"/>
      <c r="T79" s="19"/>
      <c r="U79" s="19" t="s">
        <v>48</v>
      </c>
      <c r="V79" s="19" t="s">
        <v>48</v>
      </c>
      <c r="W79" s="19"/>
      <c r="X79" s="19"/>
      <c r="Y79" s="45">
        <v>4209</v>
      </c>
      <c r="Z79" s="45">
        <v>5159</v>
      </c>
      <c r="AA79" s="45">
        <v>651</v>
      </c>
      <c r="AB79" s="45">
        <v>685</v>
      </c>
      <c r="AC79" s="45">
        <v>101</v>
      </c>
      <c r="AD79" s="45">
        <v>54</v>
      </c>
      <c r="AE79" s="45"/>
      <c r="AF79" s="45"/>
      <c r="AG79" s="45"/>
      <c r="AH79" s="45"/>
      <c r="AJ79" s="2" t="s">
        <v>50</v>
      </c>
      <c r="AK79" s="2" t="s">
        <v>50</v>
      </c>
      <c r="AL79" s="2" t="s">
        <v>50</v>
      </c>
      <c r="AM79" s="2" t="s">
        <v>50</v>
      </c>
      <c r="AN79" s="2" t="s">
        <v>50</v>
      </c>
      <c r="AP79" s="2" t="s">
        <v>584</v>
      </c>
      <c r="AQ79" s="2" t="s">
        <v>77</v>
      </c>
      <c r="AR79" s="38">
        <v>54878</v>
      </c>
      <c r="AS79" s="38">
        <v>17811</v>
      </c>
      <c r="AT79" s="38">
        <v>54176</v>
      </c>
      <c r="AU79" s="38">
        <v>0</v>
      </c>
      <c r="AV79" s="38">
        <v>12250</v>
      </c>
      <c r="AW79" s="38">
        <v>9347</v>
      </c>
      <c r="AX79" s="38">
        <v>790</v>
      </c>
      <c r="AY79" s="38"/>
      <c r="AZ79" s="2" t="s">
        <v>585</v>
      </c>
      <c r="BC79" s="2">
        <v>1.5</v>
      </c>
      <c r="BE79" s="45">
        <v>45</v>
      </c>
      <c r="BF79" s="45">
        <v>8100</v>
      </c>
      <c r="BH79" s="2" t="s">
        <v>919</v>
      </c>
      <c r="BI79" s="2">
        <v>2</v>
      </c>
      <c r="BJ79" s="2">
        <v>47</v>
      </c>
      <c r="BK79" s="2" t="s">
        <v>112</v>
      </c>
      <c r="BL79" s="2" t="s">
        <v>586</v>
      </c>
      <c r="BN79" s="2" t="s">
        <v>48</v>
      </c>
      <c r="BO79" s="2" t="s">
        <v>48</v>
      </c>
      <c r="BR79" s="2" t="s">
        <v>48</v>
      </c>
      <c r="BS79" s="2" t="s">
        <v>587</v>
      </c>
      <c r="BU79" s="2" t="s">
        <v>81</v>
      </c>
      <c r="BV79" s="2" t="s">
        <v>39</v>
      </c>
      <c r="BW79" s="2" t="s">
        <v>140</v>
      </c>
      <c r="BX79" s="2" t="s">
        <v>38</v>
      </c>
      <c r="BY79" s="2" t="s">
        <v>54</v>
      </c>
      <c r="CA79" s="2" t="s">
        <v>910</v>
      </c>
    </row>
    <row r="80" spans="1:79" s="2" customFormat="1" ht="15">
      <c r="A80" s="2" t="s">
        <v>595</v>
      </c>
      <c r="B80" s="2" t="s">
        <v>596</v>
      </c>
      <c r="C80" s="2" t="s">
        <v>597</v>
      </c>
      <c r="D80" s="2" t="s">
        <v>499</v>
      </c>
      <c r="E80" s="2" t="s">
        <v>44</v>
      </c>
      <c r="F80" s="2" t="s">
        <v>598</v>
      </c>
      <c r="G80" s="2" t="s">
        <v>599</v>
      </c>
      <c r="H80" s="2" t="s">
        <v>46</v>
      </c>
      <c r="J80" s="2" t="s">
        <v>39</v>
      </c>
      <c r="K80" s="2">
        <v>1775</v>
      </c>
      <c r="L80" s="62"/>
      <c r="M80" s="2" t="s">
        <v>38</v>
      </c>
      <c r="P80" s="52"/>
      <c r="Q80" s="52"/>
      <c r="S80" s="19"/>
      <c r="T80" s="19"/>
      <c r="U80" s="19" t="s">
        <v>48</v>
      </c>
      <c r="V80" s="19" t="s">
        <v>48</v>
      </c>
      <c r="W80" s="19"/>
      <c r="X80" s="19"/>
      <c r="Y80" s="45">
        <v>36686</v>
      </c>
      <c r="Z80" s="45">
        <v>38335</v>
      </c>
      <c r="AA80" s="45"/>
      <c r="AB80" s="45">
        <v>11844</v>
      </c>
      <c r="AC80" s="45">
        <v>3628</v>
      </c>
      <c r="AD80" s="45">
        <v>3940</v>
      </c>
      <c r="AE80" s="45"/>
      <c r="AF80" s="45">
        <v>65</v>
      </c>
      <c r="AG80" s="45">
        <v>20</v>
      </c>
      <c r="AH80" s="45">
        <v>60</v>
      </c>
      <c r="AJ80" s="2" t="s">
        <v>50</v>
      </c>
      <c r="AK80" s="2" t="s">
        <v>50</v>
      </c>
      <c r="AL80" s="2" t="s">
        <v>50</v>
      </c>
      <c r="AM80" s="2" t="s">
        <v>50</v>
      </c>
      <c r="AN80" s="2" t="s">
        <v>50</v>
      </c>
      <c r="AO80" s="58" t="s">
        <v>985</v>
      </c>
      <c r="AP80" s="58"/>
      <c r="AQ80" s="58"/>
      <c r="AR80" s="66"/>
      <c r="AS80" s="66"/>
      <c r="AT80" s="66"/>
      <c r="AU80" s="66"/>
      <c r="AV80" s="66"/>
      <c r="AW80" s="66"/>
      <c r="AX80" s="66"/>
      <c r="AY80" s="66"/>
      <c r="AZ80" s="58"/>
      <c r="BA80" s="58"/>
      <c r="BB80" s="58"/>
      <c r="BC80" s="58"/>
      <c r="BD80" s="58"/>
      <c r="BE80" s="65"/>
      <c r="BF80" s="65"/>
      <c r="BG80" s="58"/>
      <c r="BH80" s="2" t="s">
        <v>921</v>
      </c>
      <c r="BJ80" s="2">
        <v>5</v>
      </c>
      <c r="BK80" s="2" t="s">
        <v>78</v>
      </c>
      <c r="BL80" s="2" t="s">
        <v>65</v>
      </c>
      <c r="BM80" s="2" t="s">
        <v>48</v>
      </c>
      <c r="BN80" s="2" t="s">
        <v>48</v>
      </c>
      <c r="BO80" s="2" t="s">
        <v>48</v>
      </c>
      <c r="BP80" s="2" t="s">
        <v>48</v>
      </c>
      <c r="BR80" s="2" t="s">
        <v>48</v>
      </c>
      <c r="BS80" s="2" t="s">
        <v>600</v>
      </c>
      <c r="BU80" s="2" t="s">
        <v>53</v>
      </c>
      <c r="BV80" s="2" t="s">
        <v>38</v>
      </c>
      <c r="BX80" s="2" t="s">
        <v>38</v>
      </c>
      <c r="BY80" s="2" t="s">
        <v>54</v>
      </c>
      <c r="CA80" s="2" t="s">
        <v>601</v>
      </c>
    </row>
    <row r="81" spans="1:77" s="2" customFormat="1" ht="15">
      <c r="A81" s="2" t="s">
        <v>611</v>
      </c>
      <c r="B81" s="2" t="s">
        <v>612</v>
      </c>
      <c r="C81" s="2" t="s">
        <v>613</v>
      </c>
      <c r="D81" s="2" t="s">
        <v>307</v>
      </c>
      <c r="E81" s="2" t="s">
        <v>44</v>
      </c>
      <c r="F81" s="2" t="s">
        <v>614</v>
      </c>
      <c r="G81" s="2" t="s">
        <v>615</v>
      </c>
      <c r="H81" s="2" t="s">
        <v>46</v>
      </c>
      <c r="J81" s="2" t="s">
        <v>38</v>
      </c>
      <c r="K81" s="2">
        <v>1350</v>
      </c>
      <c r="L81" s="62">
        <v>350</v>
      </c>
      <c r="M81" s="2" t="s">
        <v>38</v>
      </c>
      <c r="P81" s="52"/>
      <c r="Q81" s="52"/>
      <c r="S81" s="19"/>
      <c r="T81" s="19"/>
      <c r="U81" s="19" t="s">
        <v>48</v>
      </c>
      <c r="V81" s="19" t="s">
        <v>48</v>
      </c>
      <c r="W81" s="19"/>
      <c r="X81" s="19"/>
      <c r="Y81" s="45">
        <v>15006</v>
      </c>
      <c r="Z81" s="45">
        <v>16124</v>
      </c>
      <c r="AA81" s="45">
        <v>1540</v>
      </c>
      <c r="AB81" s="45">
        <v>1230</v>
      </c>
      <c r="AC81" s="45">
        <v>500</v>
      </c>
      <c r="AD81" s="45">
        <v>500</v>
      </c>
      <c r="AE81" s="45"/>
      <c r="AF81" s="45">
        <v>60</v>
      </c>
      <c r="AG81" s="45"/>
      <c r="AH81" s="45">
        <v>120</v>
      </c>
      <c r="AI81" s="2" t="s">
        <v>616</v>
      </c>
      <c r="AJ81" s="2" t="s">
        <v>50</v>
      </c>
      <c r="AK81" s="2" t="s">
        <v>50</v>
      </c>
      <c r="AL81" s="2" t="s">
        <v>50</v>
      </c>
      <c r="AM81" s="2" t="s">
        <v>51</v>
      </c>
      <c r="AN81" s="2" t="s">
        <v>51</v>
      </c>
      <c r="AO81" s="58"/>
      <c r="AP81" s="58"/>
      <c r="AQ81" s="58"/>
      <c r="AR81" s="66"/>
      <c r="AS81" s="66"/>
      <c r="AT81" s="66"/>
      <c r="AU81" s="66"/>
      <c r="AV81" s="66"/>
      <c r="AW81" s="66"/>
      <c r="AX81" s="66"/>
      <c r="AY81" s="66"/>
      <c r="AZ81" s="58"/>
      <c r="BA81" s="58"/>
      <c r="BB81" s="58"/>
      <c r="BC81" s="58"/>
      <c r="BD81" s="58"/>
      <c r="BE81" s="65"/>
      <c r="BF81" s="65"/>
      <c r="BG81" s="58"/>
      <c r="BH81" s="2" t="s">
        <v>919</v>
      </c>
      <c r="BK81" s="2" t="s">
        <v>112</v>
      </c>
      <c r="BM81" s="2" t="s">
        <v>48</v>
      </c>
      <c r="BN81" s="2" t="s">
        <v>48</v>
      </c>
      <c r="BO81" s="2" t="s">
        <v>48</v>
      </c>
      <c r="BP81" s="2" t="s">
        <v>48</v>
      </c>
      <c r="BQ81" s="2" t="s">
        <v>48</v>
      </c>
      <c r="BR81" s="2" t="s">
        <v>48</v>
      </c>
      <c r="BS81" s="2" t="s">
        <v>618</v>
      </c>
      <c r="BU81" s="2" t="s">
        <v>66</v>
      </c>
      <c r="BV81" s="2" t="s">
        <v>39</v>
      </c>
      <c r="BW81" s="2" t="s">
        <v>158</v>
      </c>
      <c r="BX81" s="2" t="s">
        <v>39</v>
      </c>
      <c r="BY81" s="2" t="s">
        <v>54</v>
      </c>
    </row>
    <row r="82" spans="1:59" s="2" customFormat="1" ht="15">
      <c r="A82" s="2" t="s">
        <v>687</v>
      </c>
      <c r="B82" s="2" t="s">
        <v>688</v>
      </c>
      <c r="C82" s="2" t="s">
        <v>689</v>
      </c>
      <c r="D82" s="2" t="s">
        <v>690</v>
      </c>
      <c r="E82" s="2" t="s">
        <v>44</v>
      </c>
      <c r="F82" s="2" t="s">
        <v>691</v>
      </c>
      <c r="G82" s="2" t="s">
        <v>692</v>
      </c>
      <c r="H82" s="2" t="s">
        <v>46</v>
      </c>
      <c r="J82" s="2" t="s">
        <v>39</v>
      </c>
      <c r="K82" s="2">
        <v>1551</v>
      </c>
      <c r="L82" s="62">
        <v>280</v>
      </c>
      <c r="M82" s="2" t="s">
        <v>38</v>
      </c>
      <c r="P82" s="52"/>
      <c r="Q82" s="52"/>
      <c r="S82" s="19"/>
      <c r="T82" s="19"/>
      <c r="U82" s="19"/>
      <c r="V82" s="19"/>
      <c r="W82" s="19"/>
      <c r="X82" s="19"/>
      <c r="Y82" s="45"/>
      <c r="Z82" s="45"/>
      <c r="AA82" s="45"/>
      <c r="AB82" s="45"/>
      <c r="AC82" s="45"/>
      <c r="AD82" s="45"/>
      <c r="AE82" s="45"/>
      <c r="AF82" s="45"/>
      <c r="AG82" s="45"/>
      <c r="AH82" s="45"/>
      <c r="AO82" s="58"/>
      <c r="AP82" s="58"/>
      <c r="AQ82" s="58"/>
      <c r="AR82" s="66"/>
      <c r="AS82" s="66"/>
      <c r="AT82" s="66"/>
      <c r="AU82" s="66"/>
      <c r="AV82" s="66"/>
      <c r="AW82" s="66"/>
      <c r="AX82" s="66"/>
      <c r="AY82" s="66"/>
      <c r="AZ82" s="58"/>
      <c r="BA82" s="58"/>
      <c r="BB82" s="58"/>
      <c r="BC82" s="58"/>
      <c r="BD82" s="58"/>
      <c r="BE82" s="65"/>
      <c r="BF82" s="65"/>
      <c r="BG82" s="58"/>
    </row>
    <row r="83" spans="1:79" s="2" customFormat="1" ht="15">
      <c r="A83" s="2" t="s">
        <v>715</v>
      </c>
      <c r="B83" s="2" t="s">
        <v>716</v>
      </c>
      <c r="D83" s="2" t="s">
        <v>717</v>
      </c>
      <c r="E83" s="2" t="s">
        <v>44</v>
      </c>
      <c r="F83" s="2" t="s">
        <v>718</v>
      </c>
      <c r="G83" s="2" t="s">
        <v>719</v>
      </c>
      <c r="H83" s="2" t="s">
        <v>46</v>
      </c>
      <c r="J83" s="2" t="s">
        <v>39</v>
      </c>
      <c r="K83" s="2">
        <v>1652</v>
      </c>
      <c r="L83" s="62">
        <v>3000</v>
      </c>
      <c r="O83" s="2" t="s">
        <v>84</v>
      </c>
      <c r="P83" s="52">
        <f>Q83*0.404686</f>
        <v>101.1715</v>
      </c>
      <c r="Q83" s="52">
        <v>250</v>
      </c>
      <c r="R83" s="2" t="s">
        <v>720</v>
      </c>
      <c r="S83" s="19"/>
      <c r="T83" s="19"/>
      <c r="U83" s="19" t="s">
        <v>48</v>
      </c>
      <c r="V83" s="19" t="s">
        <v>48</v>
      </c>
      <c r="W83" s="19"/>
      <c r="X83" s="19"/>
      <c r="Y83" s="45">
        <v>30883</v>
      </c>
      <c r="Z83" s="45">
        <v>27343</v>
      </c>
      <c r="AA83" s="45">
        <v>6176</v>
      </c>
      <c r="AB83" s="45">
        <v>4101</v>
      </c>
      <c r="AC83" s="45">
        <v>123</v>
      </c>
      <c r="AD83" s="45">
        <v>98</v>
      </c>
      <c r="AE83" s="45">
        <v>3088</v>
      </c>
      <c r="AF83" s="45">
        <v>2460</v>
      </c>
      <c r="AG83" s="45">
        <v>4000</v>
      </c>
      <c r="AH83" s="45">
        <v>3000</v>
      </c>
      <c r="AI83" s="2" t="s">
        <v>721</v>
      </c>
      <c r="AJ83" s="2" t="s">
        <v>50</v>
      </c>
      <c r="AK83" s="2" t="s">
        <v>50</v>
      </c>
      <c r="AL83" s="2" t="s">
        <v>50</v>
      </c>
      <c r="AM83" s="2" t="s">
        <v>50</v>
      </c>
      <c r="AN83" s="2" t="s">
        <v>51</v>
      </c>
      <c r="AO83" s="58"/>
      <c r="AP83" s="58"/>
      <c r="AQ83" s="58"/>
      <c r="AR83" s="66"/>
      <c r="AS83" s="66"/>
      <c r="AT83" s="66"/>
      <c r="AU83" s="66"/>
      <c r="AV83" s="66"/>
      <c r="AW83" s="66"/>
      <c r="AX83" s="66"/>
      <c r="AY83" s="66"/>
      <c r="AZ83" s="58"/>
      <c r="BA83" s="58"/>
      <c r="BB83" s="58"/>
      <c r="BC83" s="58"/>
      <c r="BD83" s="58"/>
      <c r="BE83" s="65"/>
      <c r="BF83" s="65"/>
      <c r="BG83" s="58"/>
      <c r="BH83" s="2" t="s">
        <v>919</v>
      </c>
      <c r="BJ83" s="2">
        <v>200</v>
      </c>
      <c r="BK83" s="2" t="s">
        <v>64</v>
      </c>
      <c r="BL83" s="2" t="s">
        <v>38</v>
      </c>
      <c r="BM83" s="2" t="s">
        <v>48</v>
      </c>
      <c r="BR83" s="2" t="s">
        <v>48</v>
      </c>
      <c r="BS83" s="2" t="s">
        <v>722</v>
      </c>
      <c r="BU83" s="2" t="s">
        <v>81</v>
      </c>
      <c r="BV83" s="2" t="s">
        <v>38</v>
      </c>
      <c r="BX83" s="2" t="s">
        <v>38</v>
      </c>
      <c r="BY83" s="2" t="s">
        <v>877</v>
      </c>
      <c r="BZ83" s="2" t="s">
        <v>723</v>
      </c>
      <c r="CA83" s="2" t="s">
        <v>724</v>
      </c>
    </row>
    <row r="84" spans="1:78" s="2" customFormat="1" ht="15">
      <c r="A84" s="2" t="s">
        <v>780</v>
      </c>
      <c r="B84" s="2" t="s">
        <v>781</v>
      </c>
      <c r="D84" s="2" t="s">
        <v>717</v>
      </c>
      <c r="E84" s="2" t="s">
        <v>44</v>
      </c>
      <c r="F84" s="2" t="s">
        <v>782</v>
      </c>
      <c r="G84" s="2" t="s">
        <v>783</v>
      </c>
      <c r="H84" s="2" t="s">
        <v>46</v>
      </c>
      <c r="J84" s="2" t="s">
        <v>38</v>
      </c>
      <c r="K84" s="2">
        <v>1200</v>
      </c>
      <c r="L84" s="62">
        <v>250</v>
      </c>
      <c r="O84" s="2" t="s">
        <v>84</v>
      </c>
      <c r="P84" s="52">
        <v>3</v>
      </c>
      <c r="Q84" s="52">
        <f>P84*2.47105</f>
        <v>7.41315</v>
      </c>
      <c r="R84" s="2" t="s">
        <v>784</v>
      </c>
      <c r="S84" s="19"/>
      <c r="T84" s="19"/>
      <c r="U84" s="19" t="s">
        <v>48</v>
      </c>
      <c r="V84" s="19" t="s">
        <v>48</v>
      </c>
      <c r="W84" s="19"/>
      <c r="X84" s="19"/>
      <c r="Y84" s="45">
        <v>6000</v>
      </c>
      <c r="Z84" s="45">
        <v>12000</v>
      </c>
      <c r="AA84" s="45">
        <v>2000</v>
      </c>
      <c r="AB84" s="45">
        <v>4000</v>
      </c>
      <c r="AC84" s="45"/>
      <c r="AD84" s="45">
        <v>1</v>
      </c>
      <c r="AE84" s="45"/>
      <c r="AF84" s="45">
        <v>40</v>
      </c>
      <c r="AG84" s="45"/>
      <c r="AH84" s="45"/>
      <c r="AI84" s="2" t="s">
        <v>917</v>
      </c>
      <c r="AJ84" s="2" t="s">
        <v>51</v>
      </c>
      <c r="AK84" s="2" t="s">
        <v>51</v>
      </c>
      <c r="AL84" s="2" t="s">
        <v>51</v>
      </c>
      <c r="AM84" s="2" t="s">
        <v>51</v>
      </c>
      <c r="AN84" s="2" t="s">
        <v>51</v>
      </c>
      <c r="AO84" s="2" t="s">
        <v>785</v>
      </c>
      <c r="AP84" s="2" t="s">
        <v>617</v>
      </c>
      <c r="AQ84" s="2" t="s">
        <v>38</v>
      </c>
      <c r="AR84" s="63" t="s">
        <v>195</v>
      </c>
      <c r="AS84" s="63" t="s">
        <v>195</v>
      </c>
      <c r="AT84" s="63">
        <v>2600</v>
      </c>
      <c r="AU84" s="63">
        <v>250</v>
      </c>
      <c r="AV84" s="63">
        <v>760</v>
      </c>
      <c r="AW84" s="63">
        <v>1590</v>
      </c>
      <c r="AX84" s="63" t="s">
        <v>531</v>
      </c>
      <c r="AY84" s="63"/>
      <c r="AZ84" s="2" t="s">
        <v>918</v>
      </c>
      <c r="BC84" s="2" t="s">
        <v>531</v>
      </c>
      <c r="BD84" s="2" t="s">
        <v>531</v>
      </c>
      <c r="BE84" s="45">
        <v>16</v>
      </c>
      <c r="BF84" s="45">
        <v>1200</v>
      </c>
      <c r="BG84" s="2" t="s">
        <v>786</v>
      </c>
      <c r="BH84" s="2" t="s">
        <v>919</v>
      </c>
      <c r="BI84" s="2" t="s">
        <v>531</v>
      </c>
      <c r="BJ84" s="2">
        <v>100</v>
      </c>
      <c r="BM84" s="2" t="s">
        <v>48</v>
      </c>
      <c r="BN84" s="2" t="s">
        <v>48</v>
      </c>
      <c r="BR84" s="2" t="s">
        <v>48</v>
      </c>
      <c r="BS84" s="2" t="s">
        <v>787</v>
      </c>
      <c r="BT84" s="2" t="s">
        <v>788</v>
      </c>
      <c r="BU84" s="2" t="s">
        <v>66</v>
      </c>
      <c r="BV84" s="2" t="s">
        <v>38</v>
      </c>
      <c r="BX84" s="2" t="s">
        <v>38</v>
      </c>
      <c r="BY84" s="2" t="s">
        <v>54</v>
      </c>
      <c r="BZ84" s="2" t="s">
        <v>789</v>
      </c>
    </row>
    <row r="85" spans="1:79" s="2" customFormat="1" ht="15">
      <c r="A85" s="2" t="s">
        <v>811</v>
      </c>
      <c r="B85" s="2" t="s">
        <v>811</v>
      </c>
      <c r="C85" s="2" t="s">
        <v>812</v>
      </c>
      <c r="D85" s="2" t="s">
        <v>813</v>
      </c>
      <c r="E85" s="2" t="s">
        <v>44</v>
      </c>
      <c r="F85" s="2" t="s">
        <v>905</v>
      </c>
      <c r="G85" s="2" t="s">
        <v>814</v>
      </c>
      <c r="H85" s="2" t="s">
        <v>46</v>
      </c>
      <c r="J85" s="2" t="s">
        <v>39</v>
      </c>
      <c r="K85" s="2">
        <v>1188</v>
      </c>
      <c r="L85" s="62">
        <v>400</v>
      </c>
      <c r="N85" s="2" t="s">
        <v>47</v>
      </c>
      <c r="P85" s="52"/>
      <c r="Q85" s="52"/>
      <c r="R85" s="2" t="s">
        <v>815</v>
      </c>
      <c r="S85" s="19"/>
      <c r="T85" s="19"/>
      <c r="U85" s="19" t="s">
        <v>48</v>
      </c>
      <c r="V85" s="19" t="s">
        <v>48</v>
      </c>
      <c r="W85" s="19"/>
      <c r="X85" s="19"/>
      <c r="Y85" s="45">
        <v>2512</v>
      </c>
      <c r="Z85" s="45">
        <v>1609</v>
      </c>
      <c r="AA85" s="45">
        <v>237</v>
      </c>
      <c r="AB85" s="45">
        <v>132</v>
      </c>
      <c r="AC85" s="45">
        <v>43</v>
      </c>
      <c r="AD85" s="45"/>
      <c r="AE85" s="45"/>
      <c r="AF85" s="45"/>
      <c r="AG85" s="45"/>
      <c r="AH85" s="45"/>
      <c r="AI85" s="2" t="s">
        <v>816</v>
      </c>
      <c r="AJ85" s="2" t="s">
        <v>50</v>
      </c>
      <c r="AK85" s="2" t="s">
        <v>50</v>
      </c>
      <c r="AL85" s="2" t="s">
        <v>50</v>
      </c>
      <c r="AM85" s="2" t="s">
        <v>50</v>
      </c>
      <c r="AN85" s="2" t="s">
        <v>50</v>
      </c>
      <c r="AP85" s="2" t="s">
        <v>817</v>
      </c>
      <c r="AQ85" s="2" t="s">
        <v>77</v>
      </c>
      <c r="AR85" s="38">
        <v>8824</v>
      </c>
      <c r="AS85" s="38"/>
      <c r="AT85" s="38">
        <v>6330</v>
      </c>
      <c r="AU85" s="38"/>
      <c r="AV85" s="38">
        <v>2650</v>
      </c>
      <c r="AW85" s="38">
        <v>1130</v>
      </c>
      <c r="AX85" s="38">
        <v>0</v>
      </c>
      <c r="AY85" s="38">
        <v>0</v>
      </c>
      <c r="AZ85" s="2" t="s">
        <v>818</v>
      </c>
      <c r="BE85" s="45">
        <v>132</v>
      </c>
      <c r="BF85" s="45">
        <v>4200</v>
      </c>
      <c r="BG85" s="2" t="s">
        <v>819</v>
      </c>
      <c r="BH85" s="2" t="s">
        <v>919</v>
      </c>
      <c r="BK85" s="2" t="s">
        <v>64</v>
      </c>
      <c r="BL85" s="2" t="s">
        <v>65</v>
      </c>
      <c r="BM85" s="2" t="s">
        <v>48</v>
      </c>
      <c r="BN85" s="2" t="s">
        <v>48</v>
      </c>
      <c r="BO85" s="2" t="s">
        <v>48</v>
      </c>
      <c r="BP85" s="2" t="s">
        <v>48</v>
      </c>
      <c r="BR85" s="2" t="s">
        <v>48</v>
      </c>
      <c r="BS85" s="2" t="s">
        <v>820</v>
      </c>
      <c r="BT85" s="2" t="s">
        <v>821</v>
      </c>
      <c r="BU85" s="2" t="s">
        <v>53</v>
      </c>
      <c r="BV85" s="2" t="s">
        <v>38</v>
      </c>
      <c r="BX85" s="2" t="s">
        <v>38</v>
      </c>
      <c r="BY85" s="2" t="s">
        <v>54</v>
      </c>
      <c r="BZ85" s="2" t="s">
        <v>822</v>
      </c>
      <c r="CA85" s="2" t="s">
        <v>986</v>
      </c>
    </row>
    <row r="86" spans="1:79" s="2" customFormat="1" ht="15">
      <c r="A86" s="2" t="s">
        <v>55</v>
      </c>
      <c r="B86" s="2" t="s">
        <v>56</v>
      </c>
      <c r="D86" s="2" t="s">
        <v>57</v>
      </c>
      <c r="E86" s="2" t="s">
        <v>58</v>
      </c>
      <c r="F86" s="2" t="s">
        <v>59</v>
      </c>
      <c r="G86" s="2" t="s">
        <v>60</v>
      </c>
      <c r="H86" s="2" t="s">
        <v>46</v>
      </c>
      <c r="J86" s="2" t="s">
        <v>38</v>
      </c>
      <c r="K86" s="2">
        <v>700</v>
      </c>
      <c r="L86" s="2">
        <v>124</v>
      </c>
      <c r="M86" s="2" t="s">
        <v>38</v>
      </c>
      <c r="P86" s="52"/>
      <c r="Q86" s="52"/>
      <c r="S86" s="19"/>
      <c r="T86" s="19"/>
      <c r="U86" s="19" t="s">
        <v>48</v>
      </c>
      <c r="V86" s="19" t="s">
        <v>48</v>
      </c>
      <c r="W86" s="19"/>
      <c r="X86" s="19"/>
      <c r="Y86" s="45">
        <v>7095</v>
      </c>
      <c r="Z86" s="45">
        <v>7105</v>
      </c>
      <c r="AA86" s="45">
        <v>1016</v>
      </c>
      <c r="AB86" s="45">
        <v>930</v>
      </c>
      <c r="AC86" s="45">
        <v>139</v>
      </c>
      <c r="AD86" s="45">
        <v>145</v>
      </c>
      <c r="AE86" s="45"/>
      <c r="AF86" s="45"/>
      <c r="AG86" s="45"/>
      <c r="AH86" s="45"/>
      <c r="AJ86" s="2" t="s">
        <v>50</v>
      </c>
      <c r="AK86" s="2" t="s">
        <v>50</v>
      </c>
      <c r="AL86" s="2" t="s">
        <v>50</v>
      </c>
      <c r="AP86" s="2" t="s">
        <v>61</v>
      </c>
      <c r="AQ86" s="2" t="s">
        <v>62</v>
      </c>
      <c r="AR86" s="38">
        <v>5612</v>
      </c>
      <c r="AS86" s="38">
        <v>0</v>
      </c>
      <c r="AT86" s="38">
        <v>7730</v>
      </c>
      <c r="AU86" s="38">
        <v>0</v>
      </c>
      <c r="AV86" s="38">
        <v>1198</v>
      </c>
      <c r="AW86" s="38">
        <v>469</v>
      </c>
      <c r="AX86" s="38">
        <v>0</v>
      </c>
      <c r="AY86" s="38">
        <v>45</v>
      </c>
      <c r="BE86" s="45">
        <v>53</v>
      </c>
      <c r="BF86" s="45">
        <v>2590</v>
      </c>
      <c r="BH86" s="2" t="s">
        <v>919</v>
      </c>
      <c r="BI86" s="2" t="s">
        <v>63</v>
      </c>
      <c r="BJ86" s="2">
        <v>36</v>
      </c>
      <c r="BK86" s="2" t="s">
        <v>64</v>
      </c>
      <c r="BL86" s="2" t="s">
        <v>65</v>
      </c>
      <c r="BO86" s="2" t="s">
        <v>48</v>
      </c>
      <c r="BP86" s="2" t="s">
        <v>48</v>
      </c>
      <c r="BU86" s="2" t="s">
        <v>66</v>
      </c>
      <c r="BV86" s="2" t="s">
        <v>38</v>
      </c>
      <c r="BX86" s="2" t="s">
        <v>38</v>
      </c>
      <c r="BY86" s="2" t="s">
        <v>67</v>
      </c>
      <c r="CA86" s="2" t="s">
        <v>68</v>
      </c>
    </row>
    <row r="87" spans="1:79" s="2" customFormat="1" ht="15">
      <c r="A87" s="2" t="s">
        <v>85</v>
      </c>
      <c r="B87" s="2" t="s">
        <v>86</v>
      </c>
      <c r="C87" s="2" t="s">
        <v>87</v>
      </c>
      <c r="D87" s="2" t="s">
        <v>88</v>
      </c>
      <c r="E87" s="2" t="s">
        <v>58</v>
      </c>
      <c r="F87" s="2" t="s">
        <v>89</v>
      </c>
      <c r="G87" s="2" t="s">
        <v>90</v>
      </c>
      <c r="H87" s="2" t="s">
        <v>46</v>
      </c>
      <c r="J87" s="2" t="s">
        <v>39</v>
      </c>
      <c r="K87" s="2">
        <v>405</v>
      </c>
      <c r="L87" s="2">
        <v>100</v>
      </c>
      <c r="M87" s="2" t="s">
        <v>38</v>
      </c>
      <c r="P87" s="52"/>
      <c r="Q87" s="52"/>
      <c r="R87" s="2" t="s">
        <v>91</v>
      </c>
      <c r="S87" s="19"/>
      <c r="T87" s="19"/>
      <c r="U87" s="19" t="s">
        <v>48</v>
      </c>
      <c r="V87" s="19" t="s">
        <v>48</v>
      </c>
      <c r="W87" s="19"/>
      <c r="X87" s="19"/>
      <c r="Y87" s="45">
        <v>1974</v>
      </c>
      <c r="Z87" s="45">
        <v>94</v>
      </c>
      <c r="AA87" s="45">
        <v>84</v>
      </c>
      <c r="AB87" s="45">
        <v>94</v>
      </c>
      <c r="AC87" s="45">
        <v>84</v>
      </c>
      <c r="AD87" s="45">
        <v>94</v>
      </c>
      <c r="AE87" s="45"/>
      <c r="AF87" s="45"/>
      <c r="AG87" s="45"/>
      <c r="AH87" s="45"/>
      <c r="AI87" s="2" t="s">
        <v>92</v>
      </c>
      <c r="AJ87" s="2" t="s">
        <v>50</v>
      </c>
      <c r="AK87" s="2" t="s">
        <v>50</v>
      </c>
      <c r="AL87" s="2" t="s">
        <v>50</v>
      </c>
      <c r="AO87" s="2" t="s">
        <v>93</v>
      </c>
      <c r="AP87" s="2" t="s">
        <v>94</v>
      </c>
      <c r="AQ87" s="2" t="s">
        <v>38</v>
      </c>
      <c r="AR87" s="38">
        <v>12370</v>
      </c>
      <c r="AS87" s="38">
        <v>0</v>
      </c>
      <c r="AT87" s="38">
        <v>10639</v>
      </c>
      <c r="AU87" s="38">
        <v>0</v>
      </c>
      <c r="AV87" s="38">
        <v>862</v>
      </c>
      <c r="AW87" s="38">
        <v>8577</v>
      </c>
      <c r="AX87" s="38">
        <v>0</v>
      </c>
      <c r="AY87" s="38">
        <v>0</v>
      </c>
      <c r="AZ87" s="2">
        <v>458</v>
      </c>
      <c r="BE87" s="45">
        <v>68</v>
      </c>
      <c r="BF87" s="45">
        <v>550</v>
      </c>
      <c r="BH87" s="2" t="s">
        <v>919</v>
      </c>
      <c r="BI87" s="2" t="s">
        <v>63</v>
      </c>
      <c r="BK87" s="2" t="s">
        <v>957</v>
      </c>
      <c r="BL87" s="2" t="s">
        <v>79</v>
      </c>
      <c r="BM87" s="2" t="s">
        <v>48</v>
      </c>
      <c r="BV87" s="2" t="s">
        <v>38</v>
      </c>
      <c r="BX87" s="2" t="s">
        <v>38</v>
      </c>
      <c r="BZ87" s="2" t="s">
        <v>96</v>
      </c>
      <c r="CA87" s="2" t="s">
        <v>97</v>
      </c>
    </row>
    <row r="88" spans="1:78" s="2" customFormat="1" ht="15">
      <c r="A88" s="2" t="s">
        <v>229</v>
      </c>
      <c r="B88" s="2" t="s">
        <v>230</v>
      </c>
      <c r="D88" s="2" t="s">
        <v>231</v>
      </c>
      <c r="E88" s="2" t="s">
        <v>58</v>
      </c>
      <c r="F88" s="2" t="s">
        <v>232</v>
      </c>
      <c r="G88" s="2" t="s">
        <v>233</v>
      </c>
      <c r="H88" s="2" t="s">
        <v>46</v>
      </c>
      <c r="J88" s="2" t="s">
        <v>39</v>
      </c>
      <c r="K88" s="2">
        <v>1060</v>
      </c>
      <c r="L88" s="2">
        <v>150</v>
      </c>
      <c r="N88" s="2" t="s">
        <v>47</v>
      </c>
      <c r="P88" s="52"/>
      <c r="Q88" s="52"/>
      <c r="S88" s="19"/>
      <c r="T88" s="19"/>
      <c r="U88" s="20" t="s">
        <v>48</v>
      </c>
      <c r="V88" s="20" t="s">
        <v>48</v>
      </c>
      <c r="W88" s="19"/>
      <c r="X88" s="19"/>
      <c r="Y88" s="45">
        <v>19813</v>
      </c>
      <c r="Z88" s="45">
        <v>20012</v>
      </c>
      <c r="AA88" s="45"/>
      <c r="AB88" s="45"/>
      <c r="AC88" s="45">
        <v>1573</v>
      </c>
      <c r="AD88" s="45">
        <v>1363</v>
      </c>
      <c r="AE88" s="45"/>
      <c r="AF88" s="45"/>
      <c r="AG88" s="45"/>
      <c r="AH88" s="45"/>
      <c r="AJ88" s="2" t="s">
        <v>51</v>
      </c>
      <c r="AL88" s="2" t="s">
        <v>50</v>
      </c>
      <c r="AO88" s="58"/>
      <c r="AP88" s="58"/>
      <c r="AQ88" s="58"/>
      <c r="AR88" s="66"/>
      <c r="AS88" s="66"/>
      <c r="AT88" s="66"/>
      <c r="AU88" s="66"/>
      <c r="AV88" s="66"/>
      <c r="AW88" s="66"/>
      <c r="AX88" s="66"/>
      <c r="AY88" s="66"/>
      <c r="AZ88" s="58"/>
      <c r="BA88" s="58"/>
      <c r="BB88" s="58"/>
      <c r="BC88" s="58"/>
      <c r="BD88" s="58"/>
      <c r="BE88" s="65"/>
      <c r="BF88" s="65"/>
      <c r="BG88" s="58"/>
      <c r="BH88" s="2" t="s">
        <v>926</v>
      </c>
      <c r="BL88" s="2" t="s">
        <v>972</v>
      </c>
      <c r="BM88" s="2" t="s">
        <v>48</v>
      </c>
      <c r="BO88" s="2" t="s">
        <v>48</v>
      </c>
      <c r="BP88" s="2" t="s">
        <v>48</v>
      </c>
      <c r="BX88" s="2" t="s">
        <v>39</v>
      </c>
      <c r="BZ88" s="2" t="s">
        <v>234</v>
      </c>
    </row>
    <row r="89" spans="1:216" s="2" customFormat="1" ht="15">
      <c r="A89" s="2" t="s">
        <v>235</v>
      </c>
      <c r="B89" s="2" t="s">
        <v>236</v>
      </c>
      <c r="D89" s="2" t="s">
        <v>237</v>
      </c>
      <c r="E89" s="2" t="s">
        <v>58</v>
      </c>
      <c r="F89" s="2" t="s">
        <v>238</v>
      </c>
      <c r="G89" s="2" t="s">
        <v>239</v>
      </c>
      <c r="H89" s="2" t="s">
        <v>46</v>
      </c>
      <c r="J89" s="2" t="s">
        <v>39</v>
      </c>
      <c r="K89" s="2">
        <v>465</v>
      </c>
      <c r="L89" s="2" t="s">
        <v>240</v>
      </c>
      <c r="O89" s="2" t="s">
        <v>84</v>
      </c>
      <c r="P89" s="52">
        <f>Q89*0.404686</f>
        <v>2.02343</v>
      </c>
      <c r="Q89" s="52">
        <v>5</v>
      </c>
      <c r="S89" s="19"/>
      <c r="T89" s="19"/>
      <c r="U89" s="19" t="s">
        <v>48</v>
      </c>
      <c r="V89" s="19" t="s">
        <v>48</v>
      </c>
      <c r="W89" s="19"/>
      <c r="X89" s="19"/>
      <c r="Y89" s="45">
        <v>17801</v>
      </c>
      <c r="Z89" s="45">
        <v>16131</v>
      </c>
      <c r="AA89" s="45">
        <v>2935</v>
      </c>
      <c r="AB89" s="45">
        <v>2894</v>
      </c>
      <c r="AC89" s="45">
        <v>978</v>
      </c>
      <c r="AD89" s="45">
        <v>646</v>
      </c>
      <c r="AE89" s="45"/>
      <c r="AF89" s="45"/>
      <c r="AG89" s="45"/>
      <c r="AH89" s="45"/>
      <c r="AI89" s="2" t="s">
        <v>241</v>
      </c>
      <c r="AJ89" s="2" t="s">
        <v>50</v>
      </c>
      <c r="AK89" s="2" t="s">
        <v>50</v>
      </c>
      <c r="AL89" s="2" t="s">
        <v>50</v>
      </c>
      <c r="AP89" s="2" t="s">
        <v>242</v>
      </c>
      <c r="AQ89" s="2" t="s">
        <v>77</v>
      </c>
      <c r="AR89" s="38">
        <v>171079</v>
      </c>
      <c r="AS89" s="38">
        <v>0</v>
      </c>
      <c r="AT89" s="38">
        <v>190476</v>
      </c>
      <c r="AU89" s="38">
        <v>12309</v>
      </c>
      <c r="AV89" s="38">
        <v>59689</v>
      </c>
      <c r="AW89" s="38">
        <v>50328</v>
      </c>
      <c r="AX89" s="38"/>
      <c r="AY89" s="38"/>
      <c r="BE89" s="45">
        <v>120</v>
      </c>
      <c r="BF89" s="45">
        <v>43553</v>
      </c>
      <c r="BH89" s="2" t="s">
        <v>921</v>
      </c>
      <c r="BK89" s="2" t="s">
        <v>64</v>
      </c>
      <c r="BL89" s="2" t="s">
        <v>243</v>
      </c>
      <c r="BN89" s="2" t="s">
        <v>48</v>
      </c>
      <c r="BO89" s="2" t="s">
        <v>48</v>
      </c>
      <c r="BU89" s="2" t="s">
        <v>53</v>
      </c>
      <c r="BV89" s="2" t="s">
        <v>38</v>
      </c>
      <c r="BX89" s="2" t="s">
        <v>39</v>
      </c>
      <c r="BY89" s="2" t="s">
        <v>54</v>
      </c>
      <c r="HH89"/>
    </row>
    <row r="90" spans="1:216" s="2" customFormat="1" ht="15">
      <c r="A90" s="59" t="s">
        <v>294</v>
      </c>
      <c r="B90" s="2" t="s">
        <v>294</v>
      </c>
      <c r="C90" s="2" t="s">
        <v>295</v>
      </c>
      <c r="D90" s="2" t="s">
        <v>296</v>
      </c>
      <c r="E90" s="2" t="s">
        <v>58</v>
      </c>
      <c r="F90" s="2" t="s">
        <v>297</v>
      </c>
      <c r="G90" s="2" t="s">
        <v>298</v>
      </c>
      <c r="H90" s="2" t="s">
        <v>46</v>
      </c>
      <c r="J90" s="2" t="s">
        <v>38</v>
      </c>
      <c r="K90" s="2">
        <v>318</v>
      </c>
      <c r="L90" s="2">
        <v>833</v>
      </c>
      <c r="O90" s="2" t="s">
        <v>84</v>
      </c>
      <c r="P90" s="52"/>
      <c r="Q90" s="52" t="s">
        <v>299</v>
      </c>
      <c r="R90" s="2" t="s">
        <v>300</v>
      </c>
      <c r="S90" s="19"/>
      <c r="T90" s="19"/>
      <c r="U90" s="19" t="s">
        <v>48</v>
      </c>
      <c r="V90" s="19" t="s">
        <v>48</v>
      </c>
      <c r="W90" s="19"/>
      <c r="X90" s="19"/>
      <c r="Y90" s="45">
        <v>3769</v>
      </c>
      <c r="Z90" s="45">
        <v>3838</v>
      </c>
      <c r="AA90" s="45">
        <v>0</v>
      </c>
      <c r="AB90" s="45">
        <v>692</v>
      </c>
      <c r="AC90" s="45"/>
      <c r="AD90" s="45">
        <v>204</v>
      </c>
      <c r="AE90" s="45"/>
      <c r="AF90" s="45"/>
      <c r="AG90" s="45"/>
      <c r="AH90" s="45">
        <v>26</v>
      </c>
      <c r="AI90" s="2" t="s">
        <v>301</v>
      </c>
      <c r="AJ90" s="2" t="s">
        <v>50</v>
      </c>
      <c r="AK90" s="2" t="s">
        <v>50</v>
      </c>
      <c r="AL90" s="2" t="s">
        <v>50</v>
      </c>
      <c r="AN90" s="2" t="s">
        <v>50</v>
      </c>
      <c r="AP90" s="2" t="s">
        <v>61</v>
      </c>
      <c r="AQ90" s="2" t="s">
        <v>62</v>
      </c>
      <c r="AR90" s="38">
        <v>10296</v>
      </c>
      <c r="AS90" s="38">
        <v>0</v>
      </c>
      <c r="AT90" s="38">
        <v>10659</v>
      </c>
      <c r="AU90" s="38">
        <v>0</v>
      </c>
      <c r="AV90" s="38">
        <v>4618</v>
      </c>
      <c r="AW90" s="38">
        <v>1729</v>
      </c>
      <c r="AX90" s="38">
        <v>0</v>
      </c>
      <c r="AY90" s="38">
        <v>185</v>
      </c>
      <c r="BE90" s="45">
        <v>26</v>
      </c>
      <c r="BF90" s="45">
        <v>4211.4</v>
      </c>
      <c r="BH90" s="2" t="s">
        <v>921</v>
      </c>
      <c r="BJ90" s="2">
        <v>54</v>
      </c>
      <c r="BK90" s="2" t="s">
        <v>64</v>
      </c>
      <c r="BL90" s="2" t="s">
        <v>39</v>
      </c>
      <c r="BN90" s="2" t="s">
        <v>48</v>
      </c>
      <c r="BO90" s="2" t="s">
        <v>48</v>
      </c>
      <c r="BP90" s="2" t="s">
        <v>48</v>
      </c>
      <c r="BR90" s="2" t="s">
        <v>48</v>
      </c>
      <c r="BS90" s="2" t="s">
        <v>302</v>
      </c>
      <c r="BU90" s="2" t="s">
        <v>66</v>
      </c>
      <c r="BV90" s="2" t="s">
        <v>39</v>
      </c>
      <c r="BW90" s="2" t="s">
        <v>303</v>
      </c>
      <c r="BX90" s="2" t="s">
        <v>39</v>
      </c>
      <c r="BY90" s="2" t="s">
        <v>54</v>
      </c>
      <c r="CA90" s="2" t="s">
        <v>304</v>
      </c>
      <c r="HH90"/>
    </row>
    <row r="91" spans="1:79" s="2" customFormat="1" ht="15">
      <c r="A91" s="2" t="s">
        <v>313</v>
      </c>
      <c r="B91" s="2" t="s">
        <v>314</v>
      </c>
      <c r="C91" s="2" t="s">
        <v>315</v>
      </c>
      <c r="D91" s="2" t="s">
        <v>316</v>
      </c>
      <c r="E91" s="2" t="s">
        <v>58</v>
      </c>
      <c r="F91" s="2" t="s">
        <v>911</v>
      </c>
      <c r="G91" s="2" t="s">
        <v>317</v>
      </c>
      <c r="H91" s="2" t="s">
        <v>46</v>
      </c>
      <c r="J91" s="2" t="s">
        <v>39</v>
      </c>
      <c r="K91" s="2">
        <v>2016</v>
      </c>
      <c r="L91" s="2">
        <v>190</v>
      </c>
      <c r="N91" s="2" t="s">
        <v>47</v>
      </c>
      <c r="P91" s="52"/>
      <c r="Q91" s="52"/>
      <c r="S91" s="19"/>
      <c r="T91" s="19"/>
      <c r="U91" s="19"/>
      <c r="V91" s="19"/>
      <c r="W91" s="19"/>
      <c r="X91" s="19"/>
      <c r="Y91" s="45">
        <v>18468</v>
      </c>
      <c r="Z91" s="45">
        <v>18990</v>
      </c>
      <c r="AA91" s="45">
        <v>1343</v>
      </c>
      <c r="AB91" s="45">
        <v>1734</v>
      </c>
      <c r="AC91" s="45">
        <v>318</v>
      </c>
      <c r="AD91" s="45">
        <v>764</v>
      </c>
      <c r="AE91" s="45">
        <v>171</v>
      </c>
      <c r="AF91" s="45">
        <v>130</v>
      </c>
      <c r="AG91" s="45">
        <v>126</v>
      </c>
      <c r="AH91" s="45"/>
      <c r="AI91" s="2" t="s">
        <v>318</v>
      </c>
      <c r="AJ91" s="2" t="s">
        <v>50</v>
      </c>
      <c r="AK91" s="2" t="s">
        <v>50</v>
      </c>
      <c r="AL91" s="2" t="s">
        <v>50</v>
      </c>
      <c r="AM91" s="2" t="s">
        <v>50</v>
      </c>
      <c r="AN91" s="2" t="s">
        <v>50</v>
      </c>
      <c r="AP91" s="2" t="s">
        <v>94</v>
      </c>
      <c r="AQ91" s="2" t="s">
        <v>77</v>
      </c>
      <c r="AR91" s="38">
        <v>338085</v>
      </c>
      <c r="AS91" s="38">
        <v>132832</v>
      </c>
      <c r="AT91" s="38">
        <v>268403</v>
      </c>
      <c r="AU91" s="38">
        <v>14762</v>
      </c>
      <c r="AV91" s="38">
        <v>40389</v>
      </c>
      <c r="AW91" s="38">
        <v>57932</v>
      </c>
      <c r="AX91" s="38"/>
      <c r="AY91" s="38"/>
      <c r="AZ91" s="2" t="s">
        <v>319</v>
      </c>
      <c r="BB91" s="2" t="s">
        <v>30</v>
      </c>
      <c r="BC91" s="2">
        <v>5</v>
      </c>
      <c r="BE91" s="45">
        <v>250</v>
      </c>
      <c r="BF91" s="45">
        <v>12156</v>
      </c>
      <c r="BH91" s="2" t="s">
        <v>921</v>
      </c>
      <c r="BK91" s="2" t="s">
        <v>64</v>
      </c>
      <c r="BL91" s="2" t="s">
        <v>65</v>
      </c>
      <c r="BM91" s="2" t="s">
        <v>48</v>
      </c>
      <c r="BP91" s="2" t="s">
        <v>48</v>
      </c>
      <c r="BQ91" s="2" t="s">
        <v>48</v>
      </c>
      <c r="BU91" s="2" t="s">
        <v>81</v>
      </c>
      <c r="BV91" s="2" t="s">
        <v>38</v>
      </c>
      <c r="BX91" s="2" t="s">
        <v>38</v>
      </c>
      <c r="BY91" s="2" t="s">
        <v>54</v>
      </c>
      <c r="BZ91" s="2" t="s">
        <v>912</v>
      </c>
      <c r="CA91" s="2" t="s">
        <v>988</v>
      </c>
    </row>
    <row r="92" spans="1:79" s="2" customFormat="1" ht="15">
      <c r="A92" s="2" t="s">
        <v>320</v>
      </c>
      <c r="B92" s="2" t="s">
        <v>321</v>
      </c>
      <c r="C92" s="2" t="s">
        <v>322</v>
      </c>
      <c r="D92" s="2" t="s">
        <v>323</v>
      </c>
      <c r="E92" s="2" t="s">
        <v>58</v>
      </c>
      <c r="F92" s="2" t="s">
        <v>324</v>
      </c>
      <c r="G92" s="2" t="s">
        <v>325</v>
      </c>
      <c r="H92" s="2" t="s">
        <v>46</v>
      </c>
      <c r="J92" s="2" t="s">
        <v>38</v>
      </c>
      <c r="K92" s="2">
        <v>500</v>
      </c>
      <c r="L92" s="2">
        <v>76</v>
      </c>
      <c r="M92" s="2" t="s">
        <v>38</v>
      </c>
      <c r="P92" s="52"/>
      <c r="Q92" s="52"/>
      <c r="S92" s="19"/>
      <c r="T92" s="19"/>
      <c r="U92" s="19"/>
      <c r="V92" s="19"/>
      <c r="W92" s="19"/>
      <c r="X92" s="19"/>
      <c r="Y92" s="45">
        <v>1833</v>
      </c>
      <c r="Z92" s="45">
        <v>2476</v>
      </c>
      <c r="AA92" s="45">
        <v>330</v>
      </c>
      <c r="AB92" s="45">
        <v>265</v>
      </c>
      <c r="AC92" s="45">
        <v>238</v>
      </c>
      <c r="AD92" s="45">
        <v>141</v>
      </c>
      <c r="AE92" s="45">
        <v>50</v>
      </c>
      <c r="AF92" s="45">
        <v>140</v>
      </c>
      <c r="AG92" s="45"/>
      <c r="AH92" s="45">
        <v>19392</v>
      </c>
      <c r="AI92" s="2" t="s">
        <v>920</v>
      </c>
      <c r="AJ92" s="2" t="s">
        <v>50</v>
      </c>
      <c r="AK92" s="2" t="s">
        <v>51</v>
      </c>
      <c r="AL92" s="2" t="s">
        <v>50</v>
      </c>
      <c r="AM92" s="2" t="s">
        <v>51</v>
      </c>
      <c r="AN92" s="2" t="s">
        <v>51</v>
      </c>
      <c r="AO92" s="58"/>
      <c r="AP92" s="58"/>
      <c r="AQ92" s="58"/>
      <c r="AR92" s="66"/>
      <c r="AS92" s="66"/>
      <c r="AT92" s="66"/>
      <c r="AU92" s="66"/>
      <c r="AV92" s="66"/>
      <c r="AW92" s="66"/>
      <c r="AX92" s="66"/>
      <c r="AY92" s="66"/>
      <c r="AZ92" s="58"/>
      <c r="BA92" s="58"/>
      <c r="BB92" s="58"/>
      <c r="BC92" s="58"/>
      <c r="BD92" s="58"/>
      <c r="BE92" s="65"/>
      <c r="BF92" s="65"/>
      <c r="BG92" s="58"/>
      <c r="BH92" s="2" t="s">
        <v>921</v>
      </c>
      <c r="BI92" s="2" t="s">
        <v>195</v>
      </c>
      <c r="BJ92" s="2">
        <v>51</v>
      </c>
      <c r="BK92" s="2" t="s">
        <v>64</v>
      </c>
      <c r="BL92" s="2" t="s">
        <v>39</v>
      </c>
      <c r="BM92" s="2" t="s">
        <v>48</v>
      </c>
      <c r="BO92" s="2" t="s">
        <v>48</v>
      </c>
      <c r="BU92" s="2" t="s">
        <v>81</v>
      </c>
      <c r="BV92" s="2" t="s">
        <v>38</v>
      </c>
      <c r="BX92" s="2" t="s">
        <v>38</v>
      </c>
      <c r="BY92" s="2" t="s">
        <v>54</v>
      </c>
      <c r="CA92" s="2" t="s">
        <v>326</v>
      </c>
    </row>
    <row r="93" spans="1:79" s="2" customFormat="1" ht="15">
      <c r="A93" s="2" t="s">
        <v>327</v>
      </c>
      <c r="B93" s="2" t="s">
        <v>328</v>
      </c>
      <c r="C93" s="2" t="s">
        <v>329</v>
      </c>
      <c r="D93" s="2" t="s">
        <v>330</v>
      </c>
      <c r="E93" s="2" t="s">
        <v>58</v>
      </c>
      <c r="F93" s="2" t="s">
        <v>331</v>
      </c>
      <c r="G93" s="2" t="s">
        <v>332</v>
      </c>
      <c r="H93" s="2" t="s">
        <v>46</v>
      </c>
      <c r="J93" s="2" t="s">
        <v>38</v>
      </c>
      <c r="K93" s="2">
        <v>483</v>
      </c>
      <c r="L93" s="2">
        <v>29</v>
      </c>
      <c r="M93" s="2" t="s">
        <v>38</v>
      </c>
      <c r="P93" s="52"/>
      <c r="Q93" s="52"/>
      <c r="R93" s="2" t="s">
        <v>333</v>
      </c>
      <c r="S93" s="19"/>
      <c r="T93" s="19"/>
      <c r="U93" s="19"/>
      <c r="V93" s="19"/>
      <c r="W93" s="19"/>
      <c r="X93" s="19"/>
      <c r="Y93" s="45">
        <v>1137</v>
      </c>
      <c r="Z93" s="45">
        <v>1353</v>
      </c>
      <c r="AA93" s="45">
        <v>66</v>
      </c>
      <c r="AB93" s="45">
        <v>0</v>
      </c>
      <c r="AC93" s="45">
        <v>66</v>
      </c>
      <c r="AD93" s="45"/>
      <c r="AE93" s="45">
        <v>73</v>
      </c>
      <c r="AF93" s="45">
        <v>47</v>
      </c>
      <c r="AG93" s="45">
        <v>1805</v>
      </c>
      <c r="AH93" s="45">
        <v>260</v>
      </c>
      <c r="AI93" s="2" t="s">
        <v>970</v>
      </c>
      <c r="AJ93" s="2" t="s">
        <v>50</v>
      </c>
      <c r="AK93" s="2" t="s">
        <v>51</v>
      </c>
      <c r="AL93" s="2" t="s">
        <v>50</v>
      </c>
      <c r="AM93" s="2" t="s">
        <v>51</v>
      </c>
      <c r="AN93" s="2" t="s">
        <v>51</v>
      </c>
      <c r="AP93" s="2" t="s">
        <v>94</v>
      </c>
      <c r="AQ93" s="2" t="s">
        <v>38</v>
      </c>
      <c r="AR93" s="38">
        <v>4481</v>
      </c>
      <c r="AS93" s="38">
        <v>0</v>
      </c>
      <c r="AT93" s="38">
        <v>4174</v>
      </c>
      <c r="AU93" s="38">
        <v>0</v>
      </c>
      <c r="AV93" s="38">
        <v>113</v>
      </c>
      <c r="AW93" s="38">
        <v>465</v>
      </c>
      <c r="AX93" s="38">
        <v>0</v>
      </c>
      <c r="AY93" s="38">
        <v>0</v>
      </c>
      <c r="BA93" s="2" t="s">
        <v>29</v>
      </c>
      <c r="BE93" s="45">
        <v>20</v>
      </c>
      <c r="BF93" s="45">
        <v>5500</v>
      </c>
      <c r="BG93" s="2" t="s">
        <v>334</v>
      </c>
      <c r="BH93" s="2" t="s">
        <v>919</v>
      </c>
      <c r="BK93" s="2" t="s">
        <v>112</v>
      </c>
      <c r="BL93" s="2" t="s">
        <v>79</v>
      </c>
      <c r="BM93" s="2" t="s">
        <v>48</v>
      </c>
      <c r="BN93" s="2" t="s">
        <v>48</v>
      </c>
      <c r="BO93" s="2" t="s">
        <v>48</v>
      </c>
      <c r="BQ93" s="2" t="s">
        <v>48</v>
      </c>
      <c r="BU93" s="2" t="s">
        <v>53</v>
      </c>
      <c r="BV93" s="2" t="s">
        <v>38</v>
      </c>
      <c r="BX93" s="2" t="s">
        <v>38</v>
      </c>
      <c r="BY93" s="2" t="s">
        <v>54</v>
      </c>
      <c r="CA93" s="2" t="s">
        <v>913</v>
      </c>
    </row>
    <row r="94" spans="1:79" s="2" customFormat="1" ht="15">
      <c r="A94" s="2" t="s">
        <v>340</v>
      </c>
      <c r="B94" s="2" t="s">
        <v>341</v>
      </c>
      <c r="D94" s="2" t="s">
        <v>342</v>
      </c>
      <c r="E94" s="2" t="s">
        <v>58</v>
      </c>
      <c r="F94" s="2" t="s">
        <v>343</v>
      </c>
      <c r="G94" s="2" t="s">
        <v>213</v>
      </c>
      <c r="H94" s="2" t="s">
        <v>46</v>
      </c>
      <c r="J94" s="2" t="s">
        <v>39</v>
      </c>
      <c r="K94" s="2">
        <v>454</v>
      </c>
      <c r="L94" s="2">
        <v>250</v>
      </c>
      <c r="M94" s="2" t="s">
        <v>38</v>
      </c>
      <c r="P94" s="52"/>
      <c r="Q94" s="52"/>
      <c r="S94" s="19"/>
      <c r="T94" s="19"/>
      <c r="U94" s="19"/>
      <c r="V94" s="19"/>
      <c r="W94" s="19"/>
      <c r="X94" s="19"/>
      <c r="Y94" s="45">
        <v>3421</v>
      </c>
      <c r="Z94" s="45">
        <v>4060</v>
      </c>
      <c r="AA94" s="45">
        <v>330</v>
      </c>
      <c r="AB94" s="45">
        <v>428</v>
      </c>
      <c r="AC94" s="45">
        <v>22</v>
      </c>
      <c r="AD94" s="45">
        <v>16</v>
      </c>
      <c r="AE94" s="45"/>
      <c r="AF94" s="45"/>
      <c r="AG94" s="45"/>
      <c r="AH94" s="45"/>
      <c r="AI94" s="2" t="s">
        <v>965</v>
      </c>
      <c r="AJ94" s="2" t="s">
        <v>50</v>
      </c>
      <c r="AL94" s="2" t="s">
        <v>50</v>
      </c>
      <c r="AM94" s="2" t="s">
        <v>50</v>
      </c>
      <c r="AN94" s="2" t="s">
        <v>50</v>
      </c>
      <c r="AO94" s="58" t="s">
        <v>989</v>
      </c>
      <c r="AP94" s="58"/>
      <c r="AQ94" s="58"/>
      <c r="AR94" s="66"/>
      <c r="AS94" s="66"/>
      <c r="AT94" s="66"/>
      <c r="AU94" s="66"/>
      <c r="AV94" s="66"/>
      <c r="AW94" s="66"/>
      <c r="AX94" s="66"/>
      <c r="AY94" s="66"/>
      <c r="AZ94" s="58"/>
      <c r="BA94" s="58"/>
      <c r="BB94" s="58"/>
      <c r="BC94" s="58"/>
      <c r="BD94" s="58"/>
      <c r="BE94" s="65"/>
      <c r="BF94" s="65"/>
      <c r="BG94" s="58"/>
      <c r="BH94" s="2" t="s">
        <v>919</v>
      </c>
      <c r="BI94" s="2" t="s">
        <v>195</v>
      </c>
      <c r="BJ94" s="2" t="s">
        <v>195</v>
      </c>
      <c r="BK94" s="2" t="s">
        <v>957</v>
      </c>
      <c r="BL94" s="2" t="s">
        <v>344</v>
      </c>
      <c r="BM94" s="2" t="s">
        <v>48</v>
      </c>
      <c r="BN94" s="2" t="s">
        <v>48</v>
      </c>
      <c r="BO94" s="2" t="s">
        <v>48</v>
      </c>
      <c r="BP94" s="2" t="s">
        <v>48</v>
      </c>
      <c r="BR94" s="2" t="s">
        <v>48</v>
      </c>
      <c r="BS94" s="2" t="s">
        <v>345</v>
      </c>
      <c r="BT94" s="2" t="s">
        <v>346</v>
      </c>
      <c r="BU94" s="2" t="s">
        <v>81</v>
      </c>
      <c r="BV94" s="2" t="s">
        <v>38</v>
      </c>
      <c r="BX94" s="2" t="s">
        <v>39</v>
      </c>
      <c r="BY94" s="2" t="s">
        <v>973</v>
      </c>
      <c r="BZ94" s="2" t="s">
        <v>347</v>
      </c>
      <c r="CA94" s="2" t="s">
        <v>348</v>
      </c>
    </row>
    <row r="95" spans="1:79" s="2" customFormat="1" ht="15">
      <c r="A95" s="2" t="s">
        <v>369</v>
      </c>
      <c r="B95" s="2" t="s">
        <v>370</v>
      </c>
      <c r="C95" s="2" t="s">
        <v>371</v>
      </c>
      <c r="D95" s="2" t="s">
        <v>111</v>
      </c>
      <c r="E95" s="2" t="s">
        <v>58</v>
      </c>
      <c r="F95" s="2" t="s">
        <v>372</v>
      </c>
      <c r="G95" s="2" t="s">
        <v>373</v>
      </c>
      <c r="H95" s="2" t="s">
        <v>46</v>
      </c>
      <c r="J95" s="2" t="s">
        <v>39</v>
      </c>
      <c r="K95" s="2">
        <v>175</v>
      </c>
      <c r="L95" s="2">
        <v>200</v>
      </c>
      <c r="M95" s="2" t="s">
        <v>38</v>
      </c>
      <c r="P95" s="52"/>
      <c r="Q95" s="52"/>
      <c r="R95" s="2" t="s">
        <v>374</v>
      </c>
      <c r="S95" s="19"/>
      <c r="T95" s="19"/>
      <c r="U95" s="19" t="s">
        <v>48</v>
      </c>
      <c r="V95" s="19" t="s">
        <v>48</v>
      </c>
      <c r="W95" s="19"/>
      <c r="X95" s="19"/>
      <c r="Y95" s="45">
        <v>750</v>
      </c>
      <c r="Z95" s="45">
        <v>850</v>
      </c>
      <c r="AA95" s="45">
        <v>100</v>
      </c>
      <c r="AB95" s="45">
        <v>120</v>
      </c>
      <c r="AC95" s="45">
        <v>1</v>
      </c>
      <c r="AD95" s="45">
        <v>2</v>
      </c>
      <c r="AE95" s="45">
        <v>50</v>
      </c>
      <c r="AF95" s="45">
        <v>90</v>
      </c>
      <c r="AG95" s="45">
        <v>250</v>
      </c>
      <c r="AH95" s="45">
        <v>340</v>
      </c>
      <c r="AI95" s="2" t="s">
        <v>375</v>
      </c>
      <c r="AJ95" s="2" t="s">
        <v>50</v>
      </c>
      <c r="AK95" s="2" t="s">
        <v>50</v>
      </c>
      <c r="AL95" s="2" t="s">
        <v>50</v>
      </c>
      <c r="AM95" s="2" t="s">
        <v>51</v>
      </c>
      <c r="AN95" s="2" t="s">
        <v>51</v>
      </c>
      <c r="AP95" s="2" t="s">
        <v>930</v>
      </c>
      <c r="AQ95" s="2" t="s">
        <v>38</v>
      </c>
      <c r="AR95" s="63">
        <v>3368</v>
      </c>
      <c r="AT95" s="63">
        <v>3191</v>
      </c>
      <c r="AU95" s="38"/>
      <c r="AV95" s="38"/>
      <c r="AW95" s="38"/>
      <c r="AX95" s="38"/>
      <c r="AY95" s="38"/>
      <c r="BA95" s="2" t="s">
        <v>38</v>
      </c>
      <c r="BB95" s="2" t="s">
        <v>39</v>
      </c>
      <c r="BE95" s="2">
        <v>40</v>
      </c>
      <c r="BF95" s="2">
        <v>300</v>
      </c>
      <c r="BH95" s="2" t="s">
        <v>931</v>
      </c>
      <c r="BJ95" s="2">
        <v>50</v>
      </c>
      <c r="BK95" s="2" t="s">
        <v>957</v>
      </c>
      <c r="BL95" s="2" t="s">
        <v>39</v>
      </c>
      <c r="BM95" s="2" t="s">
        <v>39</v>
      </c>
      <c r="BO95" s="2" t="s">
        <v>39</v>
      </c>
      <c r="BR95" s="2" t="s">
        <v>39</v>
      </c>
      <c r="BS95" s="2" t="s">
        <v>932</v>
      </c>
      <c r="BT95" s="2" t="s">
        <v>933</v>
      </c>
      <c r="BU95" s="2" t="s">
        <v>53</v>
      </c>
      <c r="BV95" s="2" t="s">
        <v>39</v>
      </c>
      <c r="BW95" s="2" t="s">
        <v>934</v>
      </c>
      <c r="BX95" s="2" t="s">
        <v>39</v>
      </c>
      <c r="BY95" s="2" t="s">
        <v>54</v>
      </c>
      <c r="CA95" s="2" t="s">
        <v>935</v>
      </c>
    </row>
    <row r="96" spans="1:78" s="2" customFormat="1" ht="15">
      <c r="A96" s="2" t="s">
        <v>386</v>
      </c>
      <c r="B96" s="2" t="s">
        <v>386</v>
      </c>
      <c r="C96" s="2" t="s">
        <v>366</v>
      </c>
      <c r="D96" s="2" t="s">
        <v>367</v>
      </c>
      <c r="E96" s="2" t="s">
        <v>58</v>
      </c>
      <c r="F96" s="2" t="s">
        <v>914</v>
      </c>
      <c r="G96" s="2" t="s">
        <v>387</v>
      </c>
      <c r="H96" s="2" t="s">
        <v>46</v>
      </c>
      <c r="J96" s="2" t="s">
        <v>39</v>
      </c>
      <c r="K96" s="2">
        <v>718</v>
      </c>
      <c r="L96" s="2">
        <v>185</v>
      </c>
      <c r="N96" s="2" t="s">
        <v>47</v>
      </c>
      <c r="P96" s="52"/>
      <c r="Q96" s="52">
        <v>0.1</v>
      </c>
      <c r="S96" s="19"/>
      <c r="T96" s="19"/>
      <c r="U96" s="19" t="s">
        <v>48</v>
      </c>
      <c r="V96" s="19" t="s">
        <v>48</v>
      </c>
      <c r="W96" s="19"/>
      <c r="X96" s="19"/>
      <c r="Y96" s="45">
        <v>6201</v>
      </c>
      <c r="Z96" s="45">
        <v>5923</v>
      </c>
      <c r="AA96" s="45"/>
      <c r="AB96" s="45">
        <v>158</v>
      </c>
      <c r="AC96" s="45"/>
      <c r="AD96" s="45">
        <v>57</v>
      </c>
      <c r="AE96" s="45"/>
      <c r="AF96" s="45"/>
      <c r="AG96" s="45"/>
      <c r="AH96" s="45"/>
      <c r="AI96" s="2" t="s">
        <v>966</v>
      </c>
      <c r="AJ96" s="2" t="s">
        <v>51</v>
      </c>
      <c r="AK96" s="2" t="s">
        <v>51</v>
      </c>
      <c r="AL96" s="2" t="s">
        <v>50</v>
      </c>
      <c r="AO96" s="58" t="s">
        <v>388</v>
      </c>
      <c r="AP96" s="58"/>
      <c r="AQ96" s="58"/>
      <c r="AR96" s="66"/>
      <c r="AS96" s="66"/>
      <c r="AT96" s="66"/>
      <c r="AU96" s="66"/>
      <c r="AV96" s="66"/>
      <c r="AW96" s="66"/>
      <c r="AX96" s="66"/>
      <c r="AY96" s="66"/>
      <c r="AZ96" s="58"/>
      <c r="BA96" s="58"/>
      <c r="BB96" s="58"/>
      <c r="BC96" s="58"/>
      <c r="BD96" s="58"/>
      <c r="BE96" s="65"/>
      <c r="BF96" s="65"/>
      <c r="BG96" s="58"/>
      <c r="BH96" s="2" t="s">
        <v>926</v>
      </c>
      <c r="BJ96" s="2">
        <v>1</v>
      </c>
      <c r="BL96" s="2" t="s">
        <v>389</v>
      </c>
      <c r="BM96" s="2" t="s">
        <v>48</v>
      </c>
      <c r="BT96" s="2" t="s">
        <v>390</v>
      </c>
      <c r="BU96" s="2" t="s">
        <v>66</v>
      </c>
      <c r="BV96" s="2" t="s">
        <v>38</v>
      </c>
      <c r="BX96" s="2" t="s">
        <v>38</v>
      </c>
      <c r="BY96" s="2" t="s">
        <v>54</v>
      </c>
      <c r="BZ96" s="2" t="s">
        <v>391</v>
      </c>
    </row>
    <row r="97" spans="1:77" s="2" customFormat="1" ht="15">
      <c r="A97" s="2" t="s">
        <v>393</v>
      </c>
      <c r="B97" s="2" t="s">
        <v>394</v>
      </c>
      <c r="C97" s="2" t="s">
        <v>395</v>
      </c>
      <c r="D97" s="2" t="s">
        <v>237</v>
      </c>
      <c r="E97" s="2" t="s">
        <v>58</v>
      </c>
      <c r="F97" s="2" t="s">
        <v>396</v>
      </c>
      <c r="G97" s="2" t="s">
        <v>397</v>
      </c>
      <c r="H97" s="2" t="s">
        <v>46</v>
      </c>
      <c r="J97" s="2" t="s">
        <v>39</v>
      </c>
      <c r="K97" s="2">
        <v>1344</v>
      </c>
      <c r="L97" s="2">
        <v>350</v>
      </c>
      <c r="O97" s="2" t="s">
        <v>84</v>
      </c>
      <c r="P97" s="52">
        <f>Q97*0.404686</f>
        <v>2.02343</v>
      </c>
      <c r="Q97" s="52">
        <v>5</v>
      </c>
      <c r="S97" s="19"/>
      <c r="T97" s="19"/>
      <c r="U97" s="19" t="s">
        <v>48</v>
      </c>
      <c r="V97" s="19" t="s">
        <v>48</v>
      </c>
      <c r="W97" s="19"/>
      <c r="X97" s="19"/>
      <c r="Y97" s="45">
        <v>7315</v>
      </c>
      <c r="Z97" s="45">
        <v>5688</v>
      </c>
      <c r="AA97" s="45">
        <v>1491</v>
      </c>
      <c r="AB97" s="45">
        <v>1604</v>
      </c>
      <c r="AC97" s="45">
        <v>470</v>
      </c>
      <c r="AD97" s="45">
        <v>691</v>
      </c>
      <c r="AE97" s="45">
        <v>364</v>
      </c>
      <c r="AF97" s="45">
        <v>321</v>
      </c>
      <c r="AG97" s="45">
        <v>299</v>
      </c>
      <c r="AH97" s="45">
        <v>434</v>
      </c>
      <c r="AI97" s="2" t="s">
        <v>967</v>
      </c>
      <c r="AJ97" s="2" t="s">
        <v>50</v>
      </c>
      <c r="AK97" s="2" t="s">
        <v>50</v>
      </c>
      <c r="AL97" s="2" t="s">
        <v>50</v>
      </c>
      <c r="AM97" s="2" t="s">
        <v>50</v>
      </c>
      <c r="AN97" s="2" t="s">
        <v>51</v>
      </c>
      <c r="AO97" s="58"/>
      <c r="AP97" s="58"/>
      <c r="AQ97" s="58"/>
      <c r="AR97" s="66"/>
      <c r="AS97" s="66"/>
      <c r="AT97" s="66"/>
      <c r="AU97" s="66"/>
      <c r="AV97" s="66"/>
      <c r="AW97" s="66"/>
      <c r="AX97" s="66"/>
      <c r="AY97" s="66"/>
      <c r="AZ97" s="58"/>
      <c r="BA97" s="58"/>
      <c r="BB97" s="58"/>
      <c r="BC97" s="58"/>
      <c r="BD97" s="58"/>
      <c r="BE97" s="65"/>
      <c r="BF97" s="65"/>
      <c r="BG97" s="58"/>
      <c r="BH97" s="2" t="s">
        <v>919</v>
      </c>
      <c r="BI97" s="2">
        <v>30</v>
      </c>
      <c r="BJ97" s="2">
        <v>23</v>
      </c>
      <c r="BK97" s="2" t="s">
        <v>64</v>
      </c>
      <c r="BL97" s="2" t="s">
        <v>79</v>
      </c>
      <c r="BM97" s="2" t="s">
        <v>48</v>
      </c>
      <c r="BN97" s="2" t="s">
        <v>48</v>
      </c>
      <c r="BO97" s="2" t="s">
        <v>48</v>
      </c>
      <c r="BQ97" s="2" t="s">
        <v>48</v>
      </c>
      <c r="BU97" s="2" t="s">
        <v>53</v>
      </c>
      <c r="BV97" s="2" t="s">
        <v>38</v>
      </c>
      <c r="BX97" s="2" t="s">
        <v>38</v>
      </c>
      <c r="BY97" s="2" t="s">
        <v>54</v>
      </c>
    </row>
    <row r="98" spans="1:77" s="2" customFormat="1" ht="15">
      <c r="A98" s="2" t="s">
        <v>399</v>
      </c>
      <c r="B98" s="2" t="s">
        <v>400</v>
      </c>
      <c r="C98" s="2" t="s">
        <v>401</v>
      </c>
      <c r="D98" s="2" t="s">
        <v>237</v>
      </c>
      <c r="E98" s="2" t="s">
        <v>58</v>
      </c>
      <c r="F98" s="2" t="s">
        <v>402</v>
      </c>
      <c r="G98" s="2" t="s">
        <v>403</v>
      </c>
      <c r="H98" s="2" t="s">
        <v>46</v>
      </c>
      <c r="J98" s="2" t="s">
        <v>38</v>
      </c>
      <c r="K98" s="2">
        <v>796</v>
      </c>
      <c r="L98" s="2">
        <v>220</v>
      </c>
      <c r="O98" s="2" t="s">
        <v>84</v>
      </c>
      <c r="P98" s="52">
        <v>6.25</v>
      </c>
      <c r="Q98" s="52">
        <f>P98*2.47105</f>
        <v>15.4440625</v>
      </c>
      <c r="R98" s="2" t="s">
        <v>404</v>
      </c>
      <c r="S98" s="19"/>
      <c r="T98" s="19"/>
      <c r="U98" s="19"/>
      <c r="V98" s="19"/>
      <c r="W98" s="19"/>
      <c r="X98" s="19"/>
      <c r="Y98" s="45">
        <v>8558</v>
      </c>
      <c r="Z98" s="45">
        <v>9439</v>
      </c>
      <c r="AA98" s="45"/>
      <c r="AB98" s="45"/>
      <c r="AC98" s="45">
        <v>90</v>
      </c>
      <c r="AD98" s="45">
        <v>216</v>
      </c>
      <c r="AE98" s="45"/>
      <c r="AF98" s="45"/>
      <c r="AG98" s="45"/>
      <c r="AH98" s="45"/>
      <c r="AJ98" s="2" t="s">
        <v>50</v>
      </c>
      <c r="AL98" s="2" t="s">
        <v>50</v>
      </c>
      <c r="AN98" s="2" t="s">
        <v>50</v>
      </c>
      <c r="AP98" s="2" t="s">
        <v>94</v>
      </c>
      <c r="AQ98" s="2" t="s">
        <v>38</v>
      </c>
      <c r="AR98" s="38">
        <v>4561</v>
      </c>
      <c r="AS98" s="38">
        <v>0</v>
      </c>
      <c r="AT98" s="38">
        <v>5251</v>
      </c>
      <c r="AU98" s="38">
        <v>0</v>
      </c>
      <c r="AV98" s="38">
        <v>1875</v>
      </c>
      <c r="AW98" s="38">
        <v>2576</v>
      </c>
      <c r="AX98" s="38">
        <v>0</v>
      </c>
      <c r="AY98" s="38">
        <v>0</v>
      </c>
      <c r="AZ98" s="2" t="s">
        <v>405</v>
      </c>
      <c r="BA98" s="2" t="s">
        <v>29</v>
      </c>
      <c r="BE98" s="45">
        <v>24</v>
      </c>
      <c r="BF98" s="45">
        <v>3500</v>
      </c>
      <c r="BH98" s="2" t="s">
        <v>919</v>
      </c>
      <c r="BI98" s="2" t="s">
        <v>531</v>
      </c>
      <c r="BJ98" s="2">
        <v>11</v>
      </c>
      <c r="BK98" s="2" t="s">
        <v>64</v>
      </c>
      <c r="BL98" s="2" t="s">
        <v>79</v>
      </c>
      <c r="BM98" s="2" t="s">
        <v>48</v>
      </c>
      <c r="BO98" s="2" t="s">
        <v>48</v>
      </c>
      <c r="BP98" s="2" t="s">
        <v>48</v>
      </c>
      <c r="BU98" s="2" t="s">
        <v>81</v>
      </c>
      <c r="BV98" s="2" t="s">
        <v>39</v>
      </c>
      <c r="BW98" s="2" t="s">
        <v>140</v>
      </c>
      <c r="BX98" s="2" t="s">
        <v>38</v>
      </c>
      <c r="BY98" s="2" t="s">
        <v>54</v>
      </c>
    </row>
    <row r="99" spans="1:59" s="2" customFormat="1" ht="15">
      <c r="A99" s="2" t="s">
        <v>435</v>
      </c>
      <c r="B99" s="2" t="s">
        <v>436</v>
      </c>
      <c r="C99" s="2" t="s">
        <v>437</v>
      </c>
      <c r="D99" s="2" t="s">
        <v>438</v>
      </c>
      <c r="E99" s="2" t="s">
        <v>58</v>
      </c>
      <c r="F99" s="2" t="s">
        <v>439</v>
      </c>
      <c r="G99" s="2" t="s">
        <v>440</v>
      </c>
      <c r="H99" s="2" t="s">
        <v>46</v>
      </c>
      <c r="J99" s="2" t="s">
        <v>39</v>
      </c>
      <c r="K99" s="2">
        <v>300</v>
      </c>
      <c r="L99" s="2" t="s">
        <v>441</v>
      </c>
      <c r="O99" s="2" t="s">
        <v>84</v>
      </c>
      <c r="P99" s="52">
        <v>2</v>
      </c>
      <c r="Q99" s="52">
        <f>P99*2.47105</f>
        <v>4.9421</v>
      </c>
      <c r="R99" s="2" t="s">
        <v>442</v>
      </c>
      <c r="S99" s="19"/>
      <c r="T99" s="19"/>
      <c r="U99" s="19" t="s">
        <v>48</v>
      </c>
      <c r="V99" s="19" t="s">
        <v>48</v>
      </c>
      <c r="W99" s="19"/>
      <c r="X99" s="19"/>
      <c r="Y99" s="45">
        <v>7000</v>
      </c>
      <c r="Z99" s="45">
        <v>10000</v>
      </c>
      <c r="AA99" s="45"/>
      <c r="AB99" s="45"/>
      <c r="AC99" s="45"/>
      <c r="AD99" s="45"/>
      <c r="AE99" s="45"/>
      <c r="AF99" s="45"/>
      <c r="AG99" s="45"/>
      <c r="AH99" s="45"/>
      <c r="AJ99" s="2" t="s">
        <v>51</v>
      </c>
      <c r="AO99" s="58"/>
      <c r="AP99" s="58"/>
      <c r="AQ99" s="58"/>
      <c r="AR99" s="66"/>
      <c r="AS99" s="66"/>
      <c r="AT99" s="66"/>
      <c r="AU99" s="66"/>
      <c r="AV99" s="66"/>
      <c r="AW99" s="66"/>
      <c r="AX99" s="66"/>
      <c r="AY99" s="66"/>
      <c r="AZ99" s="58"/>
      <c r="BA99" s="58"/>
      <c r="BB99" s="58"/>
      <c r="BC99" s="58"/>
      <c r="BD99" s="58"/>
      <c r="BE99" s="65"/>
      <c r="BF99" s="65"/>
      <c r="BG99" s="58"/>
    </row>
    <row r="100" spans="1:216" ht="15">
      <c r="A100" s="2" t="s">
        <v>443</v>
      </c>
      <c r="B100" s="2" t="s">
        <v>444</v>
      </c>
      <c r="C100" s="2"/>
      <c r="D100" s="2" t="s">
        <v>445</v>
      </c>
      <c r="E100" s="2" t="s">
        <v>58</v>
      </c>
      <c r="F100" s="2" t="s">
        <v>446</v>
      </c>
      <c r="G100" s="2" t="s">
        <v>447</v>
      </c>
      <c r="H100" s="2" t="s">
        <v>46</v>
      </c>
      <c r="I100" s="2"/>
      <c r="J100" s="2" t="s">
        <v>38</v>
      </c>
      <c r="K100" s="2">
        <v>493</v>
      </c>
      <c r="L100" s="2"/>
      <c r="M100" s="2" t="s">
        <v>38</v>
      </c>
      <c r="N100" s="2"/>
      <c r="O100" s="2"/>
      <c r="P100" s="52"/>
      <c r="Q100" s="52"/>
      <c r="R100" s="2" t="s">
        <v>448</v>
      </c>
      <c r="S100" s="19"/>
      <c r="T100" s="19"/>
      <c r="U100" s="19" t="s">
        <v>48</v>
      </c>
      <c r="V100" s="19" t="s">
        <v>48</v>
      </c>
      <c r="W100" s="19"/>
      <c r="X100" s="19"/>
      <c r="Y100" s="45"/>
      <c r="Z100" s="45"/>
      <c r="AA100" s="45">
        <v>120</v>
      </c>
      <c r="AB100" s="45"/>
      <c r="AC100" s="45"/>
      <c r="AD100" s="45"/>
      <c r="AE100" s="45"/>
      <c r="AF100" s="45"/>
      <c r="AG100" s="45"/>
      <c r="AH100" s="45"/>
      <c r="AI100" s="2"/>
      <c r="AJ100" s="2"/>
      <c r="AK100" s="2"/>
      <c r="AL100" s="2"/>
      <c r="AM100" s="2"/>
      <c r="AN100" s="2"/>
      <c r="AO100" s="2"/>
      <c r="AP100" s="2" t="s">
        <v>61</v>
      </c>
      <c r="AQ100" s="2" t="s">
        <v>38</v>
      </c>
      <c r="AR100" s="38"/>
      <c r="AS100" s="38"/>
      <c r="AT100" s="38"/>
      <c r="AU100" s="38"/>
      <c r="AV100" s="38"/>
      <c r="AW100" s="38"/>
      <c r="AX100" s="38"/>
      <c r="AY100" s="38"/>
      <c r="AZ100" s="2" t="s">
        <v>449</v>
      </c>
      <c r="BA100" s="2" t="s">
        <v>29</v>
      </c>
      <c r="BB100" s="2"/>
      <c r="BC100" s="2">
        <v>0.2</v>
      </c>
      <c r="BD100" s="2"/>
      <c r="BE100" s="45">
        <v>60</v>
      </c>
      <c r="BF100" s="45"/>
      <c r="BG100" s="2"/>
      <c r="BH100" s="2" t="s">
        <v>919</v>
      </c>
      <c r="BI100" s="2"/>
      <c r="BJ100" s="2"/>
      <c r="BK100" s="2" t="s">
        <v>78</v>
      </c>
      <c r="BL100" s="2" t="s">
        <v>65</v>
      </c>
      <c r="BM100" s="2" t="s">
        <v>48</v>
      </c>
      <c r="BN100" s="2" t="s">
        <v>48</v>
      </c>
      <c r="BO100" s="2" t="s">
        <v>48</v>
      </c>
      <c r="BP100" s="2" t="s">
        <v>48</v>
      </c>
      <c r="BQ100" s="2"/>
      <c r="BR100" s="2" t="s">
        <v>48</v>
      </c>
      <c r="BS100" s="2" t="s">
        <v>450</v>
      </c>
      <c r="BT100" s="2"/>
      <c r="BU100" s="2" t="s">
        <v>66</v>
      </c>
      <c r="BV100" s="2" t="s">
        <v>38</v>
      </c>
      <c r="BW100" s="2"/>
      <c r="BX100" s="2" t="s">
        <v>38</v>
      </c>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row>
    <row r="101" spans="1:79" s="2" customFormat="1" ht="15">
      <c r="A101" s="2" t="s">
        <v>476</v>
      </c>
      <c r="B101" s="2" t="s">
        <v>477</v>
      </c>
      <c r="D101" s="2" t="s">
        <v>478</v>
      </c>
      <c r="E101" s="2" t="s">
        <v>58</v>
      </c>
      <c r="F101" s="2" t="s">
        <v>479</v>
      </c>
      <c r="G101" s="2" t="s">
        <v>480</v>
      </c>
      <c r="H101" s="2" t="s">
        <v>46</v>
      </c>
      <c r="J101" s="2" t="s">
        <v>39</v>
      </c>
      <c r="K101" s="2">
        <v>2100</v>
      </c>
      <c r="L101" s="2">
        <v>800</v>
      </c>
      <c r="N101" s="2" t="s">
        <v>47</v>
      </c>
      <c r="P101" s="52">
        <f>Q101*0.404686</f>
        <v>0.1214058</v>
      </c>
      <c r="Q101" s="52">
        <v>0.3</v>
      </c>
      <c r="S101" s="19"/>
      <c r="T101" s="19"/>
      <c r="U101" s="19"/>
      <c r="V101" s="19"/>
      <c r="W101" s="19" t="s">
        <v>48</v>
      </c>
      <c r="X101" s="19" t="s">
        <v>48</v>
      </c>
      <c r="Y101" s="45">
        <v>10096</v>
      </c>
      <c r="Z101" s="45">
        <v>12152</v>
      </c>
      <c r="AA101" s="45">
        <v>1218</v>
      </c>
      <c r="AB101" s="45">
        <v>1559</v>
      </c>
      <c r="AC101" s="45">
        <v>180</v>
      </c>
      <c r="AD101" s="45">
        <v>123</v>
      </c>
      <c r="AE101" s="45">
        <v>450</v>
      </c>
      <c r="AF101" s="45">
        <v>950</v>
      </c>
      <c r="AG101" s="45">
        <v>300</v>
      </c>
      <c r="AH101" s="45">
        <v>700</v>
      </c>
      <c r="AJ101" s="2" t="s">
        <v>50</v>
      </c>
      <c r="AK101" s="2" t="s">
        <v>50</v>
      </c>
      <c r="AL101" s="2" t="s">
        <v>50</v>
      </c>
      <c r="AM101" s="2" t="s">
        <v>51</v>
      </c>
      <c r="AN101" s="2" t="s">
        <v>51</v>
      </c>
      <c r="AP101" s="2" t="s">
        <v>61</v>
      </c>
      <c r="AQ101" s="2" t="s">
        <v>77</v>
      </c>
      <c r="AR101" s="38">
        <v>565545</v>
      </c>
      <c r="AS101" s="38">
        <v>297448</v>
      </c>
      <c r="AT101" s="38">
        <v>417489</v>
      </c>
      <c r="AU101" s="38">
        <v>126832</v>
      </c>
      <c r="AV101" s="38">
        <v>214396</v>
      </c>
      <c r="AW101" s="38">
        <v>40266</v>
      </c>
      <c r="AX101" s="38">
        <v>19352</v>
      </c>
      <c r="AY101" s="38">
        <v>0</v>
      </c>
      <c r="AZ101" s="2" t="s">
        <v>481</v>
      </c>
      <c r="BA101" s="2" t="s">
        <v>29</v>
      </c>
      <c r="BC101" s="2">
        <v>16.8</v>
      </c>
      <c r="BD101" s="2">
        <v>1.2</v>
      </c>
      <c r="BE101" s="45">
        <v>8</v>
      </c>
      <c r="BF101" s="45">
        <v>1440</v>
      </c>
      <c r="BG101" s="2" t="s">
        <v>482</v>
      </c>
      <c r="BH101" s="2" t="s">
        <v>919</v>
      </c>
      <c r="BI101" s="2" t="s">
        <v>398</v>
      </c>
      <c r="BJ101" s="2">
        <v>18</v>
      </c>
      <c r="BK101" s="2" t="s">
        <v>78</v>
      </c>
      <c r="BL101" s="2" t="s">
        <v>39</v>
      </c>
      <c r="BM101" s="2" t="s">
        <v>48</v>
      </c>
      <c r="BN101" s="2" t="s">
        <v>48</v>
      </c>
      <c r="BP101" s="2" t="s">
        <v>48</v>
      </c>
      <c r="BQ101" s="2" t="s">
        <v>48</v>
      </c>
      <c r="BR101" s="2" t="s">
        <v>48</v>
      </c>
      <c r="BS101" s="2" t="s">
        <v>483</v>
      </c>
      <c r="BU101" s="2" t="s">
        <v>66</v>
      </c>
      <c r="BV101" s="2" t="s">
        <v>39</v>
      </c>
      <c r="BW101" s="2" t="s">
        <v>484</v>
      </c>
      <c r="BX101" s="2" t="s">
        <v>38</v>
      </c>
      <c r="BY101" s="2" t="s">
        <v>54</v>
      </c>
      <c r="CA101" s="2" t="s">
        <v>915</v>
      </c>
    </row>
    <row r="102" spans="1:79" s="2" customFormat="1" ht="15">
      <c r="A102" s="2" t="s">
        <v>527</v>
      </c>
      <c r="B102" s="2" t="s">
        <v>370</v>
      </c>
      <c r="D102" s="2" t="s">
        <v>528</v>
      </c>
      <c r="E102" s="2" t="s">
        <v>58</v>
      </c>
      <c r="F102" s="2" t="s">
        <v>529</v>
      </c>
      <c r="G102" s="2" t="s">
        <v>530</v>
      </c>
      <c r="H102" s="2" t="s">
        <v>46</v>
      </c>
      <c r="J102" s="2" t="s">
        <v>38</v>
      </c>
      <c r="K102" s="2">
        <v>1438</v>
      </c>
      <c r="O102" s="2" t="s">
        <v>84</v>
      </c>
      <c r="P102" s="52"/>
      <c r="Q102" s="52">
        <v>8</v>
      </c>
      <c r="S102" s="19"/>
      <c r="T102" s="19"/>
      <c r="U102" s="19" t="s">
        <v>48</v>
      </c>
      <c r="V102" s="19" t="s">
        <v>48</v>
      </c>
      <c r="W102" s="19"/>
      <c r="X102" s="19"/>
      <c r="Y102" s="45">
        <v>40000</v>
      </c>
      <c r="Z102" s="45">
        <v>40000</v>
      </c>
      <c r="AA102" s="45">
        <v>5000</v>
      </c>
      <c r="AB102" s="45">
        <v>5000</v>
      </c>
      <c r="AC102" s="45">
        <v>700</v>
      </c>
      <c r="AD102" s="45">
        <v>750</v>
      </c>
      <c r="AE102" s="45">
        <v>700</v>
      </c>
      <c r="AF102" s="45">
        <v>750</v>
      </c>
      <c r="AG102" s="45">
        <v>200</v>
      </c>
      <c r="AH102" s="45">
        <v>200</v>
      </c>
      <c r="AJ102" s="2" t="s">
        <v>51</v>
      </c>
      <c r="AK102" s="2" t="s">
        <v>51</v>
      </c>
      <c r="AL102" s="2" t="s">
        <v>51</v>
      </c>
      <c r="AM102" s="2" t="s">
        <v>51</v>
      </c>
      <c r="AN102" s="2" t="s">
        <v>51</v>
      </c>
      <c r="AO102" s="58"/>
      <c r="AP102" s="58"/>
      <c r="AQ102" s="58"/>
      <c r="AR102" s="66"/>
      <c r="AS102" s="66"/>
      <c r="AT102" s="66"/>
      <c r="AU102" s="66"/>
      <c r="AV102" s="66"/>
      <c r="AW102" s="66"/>
      <c r="AX102" s="66"/>
      <c r="AY102" s="66"/>
      <c r="AZ102" s="58"/>
      <c r="BA102" s="58"/>
      <c r="BB102" s="58"/>
      <c r="BC102" s="58"/>
      <c r="BD102" s="58"/>
      <c r="BE102" s="65"/>
      <c r="BF102" s="65"/>
      <c r="BG102" s="58"/>
      <c r="BH102" s="2" t="s">
        <v>919</v>
      </c>
      <c r="BI102" s="2" t="s">
        <v>531</v>
      </c>
      <c r="BJ102" s="2">
        <v>1500</v>
      </c>
      <c r="BK102" s="2" t="s">
        <v>112</v>
      </c>
      <c r="BL102" s="2" t="s">
        <v>65</v>
      </c>
      <c r="BM102" s="2" t="s">
        <v>48</v>
      </c>
      <c r="BO102" s="2" t="s">
        <v>48</v>
      </c>
      <c r="BU102" s="2" t="s">
        <v>66</v>
      </c>
      <c r="BV102" s="2" t="s">
        <v>38</v>
      </c>
      <c r="BX102" s="2" t="s">
        <v>38</v>
      </c>
      <c r="BZ102" s="2" t="s">
        <v>532</v>
      </c>
      <c r="CA102" s="2" t="s">
        <v>533</v>
      </c>
    </row>
    <row r="103" spans="1:79" s="2" customFormat="1" ht="15">
      <c r="A103" s="59" t="s">
        <v>550</v>
      </c>
      <c r="B103" s="2" t="s">
        <v>551</v>
      </c>
      <c r="C103" s="2" t="s">
        <v>552</v>
      </c>
      <c r="D103" s="2" t="s">
        <v>553</v>
      </c>
      <c r="E103" s="2" t="s">
        <v>58</v>
      </c>
      <c r="F103" s="2" t="s">
        <v>554</v>
      </c>
      <c r="G103" s="2" t="s">
        <v>555</v>
      </c>
      <c r="H103" s="2" t="s">
        <v>46</v>
      </c>
      <c r="J103" s="2" t="s">
        <v>38</v>
      </c>
      <c r="K103" s="2">
        <v>2226</v>
      </c>
      <c r="L103" s="2">
        <v>110</v>
      </c>
      <c r="M103" s="2" t="s">
        <v>38</v>
      </c>
      <c r="P103" s="52"/>
      <c r="Q103" s="52"/>
      <c r="S103" s="19"/>
      <c r="T103" s="19"/>
      <c r="U103" s="19"/>
      <c r="V103" s="19"/>
      <c r="W103" s="19"/>
      <c r="X103" s="19"/>
      <c r="Y103" s="45">
        <v>33057</v>
      </c>
      <c r="Z103" s="45">
        <v>31989</v>
      </c>
      <c r="AA103" s="45">
        <v>3981</v>
      </c>
      <c r="AB103" s="45">
        <v>3896</v>
      </c>
      <c r="AC103" s="45">
        <v>2505</v>
      </c>
      <c r="AD103" s="45">
        <v>2482</v>
      </c>
      <c r="AE103" s="45">
        <v>90</v>
      </c>
      <c r="AF103" s="45">
        <v>120</v>
      </c>
      <c r="AG103" s="45">
        <v>132</v>
      </c>
      <c r="AH103" s="45">
        <v>106</v>
      </c>
      <c r="AI103" s="2" t="s">
        <v>968</v>
      </c>
      <c r="AJ103" s="2" t="s">
        <v>50</v>
      </c>
      <c r="AK103" s="2" t="s">
        <v>50</v>
      </c>
      <c r="AL103" s="2" t="s">
        <v>50</v>
      </c>
      <c r="AM103" s="2" t="s">
        <v>50</v>
      </c>
      <c r="AN103" s="2" t="s">
        <v>50</v>
      </c>
      <c r="AP103" s="2" t="s">
        <v>242</v>
      </c>
      <c r="AQ103" s="2" t="s">
        <v>38</v>
      </c>
      <c r="AR103" s="38">
        <v>11011</v>
      </c>
      <c r="AS103" s="38">
        <v>0</v>
      </c>
      <c r="AT103" s="38">
        <v>8056</v>
      </c>
      <c r="AU103" s="38">
        <v>700</v>
      </c>
      <c r="AV103" s="38">
        <v>1920</v>
      </c>
      <c r="AW103" s="38">
        <v>5756</v>
      </c>
      <c r="AX103" s="38">
        <v>0</v>
      </c>
      <c r="AY103" s="38">
        <v>0</v>
      </c>
      <c r="AZ103" s="2" t="s">
        <v>556</v>
      </c>
      <c r="BE103" s="45">
        <v>30</v>
      </c>
      <c r="BF103" s="45">
        <v>6600</v>
      </c>
      <c r="BH103" s="2" t="s">
        <v>919</v>
      </c>
      <c r="BI103" s="2" t="s">
        <v>531</v>
      </c>
      <c r="BJ103" s="2">
        <v>150</v>
      </c>
      <c r="BK103" s="2" t="s">
        <v>112</v>
      </c>
      <c r="BL103" s="2" t="s">
        <v>38</v>
      </c>
      <c r="BM103" s="2" t="s">
        <v>48</v>
      </c>
      <c r="BO103" s="2" t="s">
        <v>48</v>
      </c>
      <c r="BR103" s="2" t="s">
        <v>48</v>
      </c>
      <c r="BS103" s="2" t="s">
        <v>557</v>
      </c>
      <c r="BT103" s="2" t="s">
        <v>558</v>
      </c>
      <c r="BU103" s="2" t="s">
        <v>66</v>
      </c>
      <c r="BV103" s="2" t="s">
        <v>38</v>
      </c>
      <c r="BX103" s="2" t="s">
        <v>39</v>
      </c>
      <c r="BY103" s="2" t="s">
        <v>67</v>
      </c>
      <c r="BZ103" s="2" t="s">
        <v>559</v>
      </c>
      <c r="CA103" s="2" t="s">
        <v>560</v>
      </c>
    </row>
    <row r="104" spans="1:79" s="2" customFormat="1" ht="15">
      <c r="A104" s="2" t="s">
        <v>619</v>
      </c>
      <c r="B104" s="2" t="s">
        <v>620</v>
      </c>
      <c r="D104" s="2" t="s">
        <v>621</v>
      </c>
      <c r="E104" s="2" t="s">
        <v>58</v>
      </c>
      <c r="F104" s="2" t="s">
        <v>622</v>
      </c>
      <c r="G104" s="2" t="s">
        <v>623</v>
      </c>
      <c r="H104" s="2" t="s">
        <v>46</v>
      </c>
      <c r="J104" s="2" t="s">
        <v>39</v>
      </c>
      <c r="K104" s="2">
        <v>420</v>
      </c>
      <c r="L104" s="2">
        <v>110</v>
      </c>
      <c r="M104" s="2" t="s">
        <v>38</v>
      </c>
      <c r="P104" s="52"/>
      <c r="Q104" s="52"/>
      <c r="R104" s="2" t="s">
        <v>624</v>
      </c>
      <c r="S104" s="19"/>
      <c r="T104" s="19"/>
      <c r="U104" s="19" t="s">
        <v>48</v>
      </c>
      <c r="V104" s="19" t="s">
        <v>48</v>
      </c>
      <c r="W104" s="19"/>
      <c r="X104" s="19"/>
      <c r="Y104" s="45">
        <v>6143</v>
      </c>
      <c r="Z104" s="45"/>
      <c r="AA104" s="45">
        <v>884</v>
      </c>
      <c r="AB104" s="45"/>
      <c r="AC104" s="45"/>
      <c r="AD104" s="45">
        <v>6</v>
      </c>
      <c r="AE104" s="45"/>
      <c r="AF104" s="45"/>
      <c r="AG104" s="45"/>
      <c r="AH104" s="45"/>
      <c r="AI104" s="2" t="s">
        <v>969</v>
      </c>
      <c r="AJ104" s="2" t="s">
        <v>50</v>
      </c>
      <c r="AK104" s="2" t="s">
        <v>50</v>
      </c>
      <c r="AL104" s="2" t="s">
        <v>50</v>
      </c>
      <c r="AM104" s="2" t="s">
        <v>50</v>
      </c>
      <c r="AP104" s="2" t="s">
        <v>61</v>
      </c>
      <c r="AQ104" s="2" t="s">
        <v>38</v>
      </c>
      <c r="AR104" s="38">
        <v>9982</v>
      </c>
      <c r="AS104" s="38">
        <v>0</v>
      </c>
      <c r="AT104" s="38">
        <v>13434</v>
      </c>
      <c r="AU104" s="38">
        <v>255</v>
      </c>
      <c r="AV104" s="38">
        <v>1648</v>
      </c>
      <c r="AW104" s="38">
        <v>5225</v>
      </c>
      <c r="AX104" s="38"/>
      <c r="AY104" s="38"/>
      <c r="AZ104" s="2" t="s">
        <v>625</v>
      </c>
      <c r="BE104" s="45">
        <v>60</v>
      </c>
      <c r="BF104" s="45">
        <v>1500</v>
      </c>
      <c r="BG104" s="64" t="s">
        <v>626</v>
      </c>
      <c r="BH104" s="2" t="s">
        <v>919</v>
      </c>
      <c r="BI104" s="2">
        <v>31</v>
      </c>
      <c r="BK104" s="2" t="s">
        <v>78</v>
      </c>
      <c r="BL104" s="2" t="s">
        <v>65</v>
      </c>
      <c r="BO104" s="2" t="s">
        <v>48</v>
      </c>
      <c r="BR104" s="2" t="s">
        <v>48</v>
      </c>
      <c r="BS104" s="2" t="s">
        <v>627</v>
      </c>
      <c r="BU104" s="2" t="s">
        <v>66</v>
      </c>
      <c r="BV104" s="2" t="s">
        <v>38</v>
      </c>
      <c r="BX104" s="2" t="s">
        <v>38</v>
      </c>
      <c r="BY104" s="2" t="s">
        <v>54</v>
      </c>
      <c r="CA104" s="2" t="s">
        <v>916</v>
      </c>
    </row>
    <row r="105" spans="1:79" s="2" customFormat="1" ht="15">
      <c r="A105" s="59" t="s">
        <v>642</v>
      </c>
      <c r="B105" s="2" t="s">
        <v>643</v>
      </c>
      <c r="C105" s="2" t="s">
        <v>644</v>
      </c>
      <c r="D105" s="2" t="s">
        <v>645</v>
      </c>
      <c r="E105" s="2" t="s">
        <v>58</v>
      </c>
      <c r="F105" s="2" t="s">
        <v>646</v>
      </c>
      <c r="G105" s="2" t="s">
        <v>647</v>
      </c>
      <c r="H105" s="2" t="s">
        <v>128</v>
      </c>
      <c r="K105" s="2">
        <v>2420</v>
      </c>
      <c r="L105" s="2">
        <v>950</v>
      </c>
      <c r="M105" s="2" t="s">
        <v>38</v>
      </c>
      <c r="P105" s="52"/>
      <c r="Q105" s="52"/>
      <c r="S105" s="19"/>
      <c r="T105" s="19"/>
      <c r="U105" s="19"/>
      <c r="V105" s="19"/>
      <c r="W105" s="19"/>
      <c r="X105" s="19"/>
      <c r="Y105" s="45">
        <v>24978</v>
      </c>
      <c r="Z105" s="45">
        <v>17286</v>
      </c>
      <c r="AA105" s="45">
        <v>11210</v>
      </c>
      <c r="AB105" s="45">
        <v>6733</v>
      </c>
      <c r="AC105" s="45">
        <v>2079</v>
      </c>
      <c r="AD105" s="45">
        <v>2060</v>
      </c>
      <c r="AE105" s="45">
        <v>1175</v>
      </c>
      <c r="AF105" s="45">
        <v>921</v>
      </c>
      <c r="AG105" s="45">
        <v>784</v>
      </c>
      <c r="AH105" s="45">
        <v>643</v>
      </c>
      <c r="AI105" s="2" t="s">
        <v>971</v>
      </c>
      <c r="AJ105" s="2" t="s">
        <v>50</v>
      </c>
      <c r="AK105" s="2" t="s">
        <v>50</v>
      </c>
      <c r="AL105" s="2" t="s">
        <v>50</v>
      </c>
      <c r="AM105" s="2" t="s">
        <v>51</v>
      </c>
      <c r="AN105" s="2" t="s">
        <v>51</v>
      </c>
      <c r="AO105" s="2" t="s">
        <v>648</v>
      </c>
      <c r="AP105" s="59" t="s">
        <v>94</v>
      </c>
      <c r="AQ105" s="2" t="s">
        <v>77</v>
      </c>
      <c r="AR105" s="38" t="s">
        <v>649</v>
      </c>
      <c r="AS105" s="38" t="s">
        <v>649</v>
      </c>
      <c r="AT105" s="38" t="s">
        <v>649</v>
      </c>
      <c r="AU105" s="38" t="s">
        <v>649</v>
      </c>
      <c r="AV105" s="38" t="s">
        <v>649</v>
      </c>
      <c r="AW105" s="38" t="s">
        <v>649</v>
      </c>
      <c r="AX105" s="38" t="s">
        <v>649</v>
      </c>
      <c r="AY105" s="38" t="s">
        <v>649</v>
      </c>
      <c r="AZ105" s="2" t="s">
        <v>649</v>
      </c>
      <c r="BA105" s="2" t="s">
        <v>649</v>
      </c>
      <c r="BB105" s="2" t="s">
        <v>649</v>
      </c>
      <c r="BC105" s="2" t="s">
        <v>649</v>
      </c>
      <c r="BD105" s="2" t="s">
        <v>649</v>
      </c>
      <c r="BE105" s="45" t="s">
        <v>649</v>
      </c>
      <c r="BF105" s="45" t="s">
        <v>649</v>
      </c>
      <c r="BH105" s="2" t="s">
        <v>649</v>
      </c>
      <c r="BI105" s="2" t="s">
        <v>649</v>
      </c>
      <c r="BJ105" s="2" t="s">
        <v>649</v>
      </c>
      <c r="BM105" s="2" t="s">
        <v>48</v>
      </c>
      <c r="BN105" s="2" t="s">
        <v>48</v>
      </c>
      <c r="BR105" s="2" t="s">
        <v>48</v>
      </c>
      <c r="BS105" s="2" t="s">
        <v>650</v>
      </c>
      <c r="BU105" s="2" t="s">
        <v>649</v>
      </c>
      <c r="BV105" s="2" t="s">
        <v>649</v>
      </c>
      <c r="BW105" s="2" t="s">
        <v>649</v>
      </c>
      <c r="BX105" s="2" t="s">
        <v>649</v>
      </c>
      <c r="BY105" s="2" t="s">
        <v>649</v>
      </c>
      <c r="BZ105" s="2" t="s">
        <v>649</v>
      </c>
      <c r="CA105" s="2" t="s">
        <v>649</v>
      </c>
    </row>
    <row r="106" spans="1:79" s="2" customFormat="1" ht="15">
      <c r="A106" s="59" t="s">
        <v>651</v>
      </c>
      <c r="B106" s="2" t="s">
        <v>643</v>
      </c>
      <c r="C106" s="2" t="s">
        <v>644</v>
      </c>
      <c r="D106" s="2" t="s">
        <v>645</v>
      </c>
      <c r="E106" s="2" t="s">
        <v>58</v>
      </c>
      <c r="F106" s="2" t="s">
        <v>646</v>
      </c>
      <c r="G106" s="2" t="s">
        <v>647</v>
      </c>
      <c r="H106" s="2" t="s">
        <v>128</v>
      </c>
      <c r="J106" s="2" t="s">
        <v>39</v>
      </c>
      <c r="K106" s="2">
        <v>2520</v>
      </c>
      <c r="L106" s="2">
        <v>1300</v>
      </c>
      <c r="O106" s="2" t="s">
        <v>84</v>
      </c>
      <c r="P106" s="52">
        <v>52</v>
      </c>
      <c r="Q106" s="52">
        <v>125</v>
      </c>
      <c r="S106" s="19"/>
      <c r="T106" s="19"/>
      <c r="U106" s="19"/>
      <c r="V106" s="19"/>
      <c r="W106" s="19"/>
      <c r="X106" s="19"/>
      <c r="Y106" s="45">
        <v>31222</v>
      </c>
      <c r="Z106" s="45">
        <v>30860</v>
      </c>
      <c r="AA106" s="45">
        <v>13645</v>
      </c>
      <c r="AB106" s="45">
        <v>14066</v>
      </c>
      <c r="AC106" s="45">
        <v>8659</v>
      </c>
      <c r="AD106" s="45">
        <v>8782</v>
      </c>
      <c r="AE106" s="45">
        <v>60</v>
      </c>
      <c r="AF106" s="45">
        <v>56</v>
      </c>
      <c r="AG106" s="45">
        <v>62</v>
      </c>
      <c r="AH106" s="45">
        <v>47</v>
      </c>
      <c r="AI106" s="2" t="s">
        <v>652</v>
      </c>
      <c r="AJ106" s="2" t="s">
        <v>50</v>
      </c>
      <c r="AK106" s="2" t="s">
        <v>50</v>
      </c>
      <c r="AL106" s="2" t="s">
        <v>50</v>
      </c>
      <c r="AM106" s="2" t="s">
        <v>51</v>
      </c>
      <c r="AN106" s="2" t="s">
        <v>51</v>
      </c>
      <c r="AO106" s="2" t="s">
        <v>653</v>
      </c>
      <c r="AP106" s="59" t="s">
        <v>94</v>
      </c>
      <c r="AQ106" s="2" t="s">
        <v>77</v>
      </c>
      <c r="AR106" s="38">
        <v>281950</v>
      </c>
      <c r="AS106" s="38">
        <v>578400</v>
      </c>
      <c r="AT106" s="38">
        <v>139971</v>
      </c>
      <c r="AU106" s="38">
        <v>2000</v>
      </c>
      <c r="AV106" s="38">
        <v>21350</v>
      </c>
      <c r="AW106" s="38"/>
      <c r="AX106" s="38">
        <v>31446</v>
      </c>
      <c r="AY106" s="38">
        <v>29051</v>
      </c>
      <c r="AZ106" s="2" t="s">
        <v>654</v>
      </c>
      <c r="BA106" s="2" t="s">
        <v>29</v>
      </c>
      <c r="BB106" s="2" t="s">
        <v>30</v>
      </c>
      <c r="BC106" s="2">
        <v>17.8</v>
      </c>
      <c r="BE106" s="45">
        <v>39</v>
      </c>
      <c r="BF106" s="45">
        <v>2303</v>
      </c>
      <c r="BI106" s="2">
        <v>1</v>
      </c>
      <c r="BJ106" s="2" t="s">
        <v>64</v>
      </c>
      <c r="BM106" s="2" t="s">
        <v>48</v>
      </c>
      <c r="BN106" s="2" t="s">
        <v>48</v>
      </c>
      <c r="BR106" s="2" t="s">
        <v>48</v>
      </c>
      <c r="BS106" s="2" t="s">
        <v>655</v>
      </c>
      <c r="BV106" s="2" t="s">
        <v>39</v>
      </c>
      <c r="BW106" s="2" t="s">
        <v>140</v>
      </c>
      <c r="BX106" s="2" t="s">
        <v>38</v>
      </c>
      <c r="BY106" s="2" t="s">
        <v>54</v>
      </c>
      <c r="CA106" s="2" t="s">
        <v>656</v>
      </c>
    </row>
    <row r="107" spans="1:79" s="2" customFormat="1" ht="15">
      <c r="A107" s="2" t="s">
        <v>672</v>
      </c>
      <c r="B107" s="2" t="s">
        <v>673</v>
      </c>
      <c r="C107" s="2" t="s">
        <v>674</v>
      </c>
      <c r="D107" s="2" t="s">
        <v>111</v>
      </c>
      <c r="E107" s="2" t="s">
        <v>58</v>
      </c>
      <c r="F107" s="2" t="s">
        <v>675</v>
      </c>
      <c r="G107" s="2" t="s">
        <v>368</v>
      </c>
      <c r="H107" s="2" t="s">
        <v>46</v>
      </c>
      <c r="J107" s="2" t="s">
        <v>38</v>
      </c>
      <c r="L107" s="2">
        <v>125</v>
      </c>
      <c r="M107" s="2" t="s">
        <v>38</v>
      </c>
      <c r="P107" s="52"/>
      <c r="Q107" s="52"/>
      <c r="R107" s="2" t="s">
        <v>676</v>
      </c>
      <c r="S107" s="19"/>
      <c r="T107" s="19"/>
      <c r="U107" s="19" t="s">
        <v>48</v>
      </c>
      <c r="V107" s="19" t="s">
        <v>48</v>
      </c>
      <c r="W107" s="19"/>
      <c r="X107" s="19"/>
      <c r="Y107" s="45">
        <v>480</v>
      </c>
      <c r="Z107" s="45">
        <v>5</v>
      </c>
      <c r="AA107" s="45">
        <v>45</v>
      </c>
      <c r="AB107" s="45">
        <v>1</v>
      </c>
      <c r="AC107" s="45">
        <v>30</v>
      </c>
      <c r="AD107" s="45"/>
      <c r="AE107" s="45"/>
      <c r="AF107" s="45"/>
      <c r="AG107" s="45"/>
      <c r="AH107" s="45"/>
      <c r="AI107" s="2" t="s">
        <v>677</v>
      </c>
      <c r="AJ107" s="2" t="s">
        <v>50</v>
      </c>
      <c r="AK107" s="2" t="s">
        <v>50</v>
      </c>
      <c r="AL107" s="2" t="s">
        <v>50</v>
      </c>
      <c r="AO107" s="58"/>
      <c r="AP107" s="58"/>
      <c r="AQ107" s="58"/>
      <c r="AR107" s="66"/>
      <c r="AS107" s="66"/>
      <c r="AT107" s="66"/>
      <c r="AU107" s="66"/>
      <c r="AV107" s="66"/>
      <c r="AW107" s="66"/>
      <c r="AX107" s="66"/>
      <c r="AY107" s="66"/>
      <c r="AZ107" s="58"/>
      <c r="BA107" s="58"/>
      <c r="BB107" s="58"/>
      <c r="BC107" s="58"/>
      <c r="BD107" s="58"/>
      <c r="BE107" s="65"/>
      <c r="BF107" s="65"/>
      <c r="BG107" s="58"/>
      <c r="BH107" s="2" t="s">
        <v>921</v>
      </c>
      <c r="BK107" s="2" t="s">
        <v>78</v>
      </c>
      <c r="BL107" s="2" t="s">
        <v>678</v>
      </c>
      <c r="BO107" s="2" t="s">
        <v>48</v>
      </c>
      <c r="BP107" s="2" t="s">
        <v>48</v>
      </c>
      <c r="BR107" s="2" t="s">
        <v>48</v>
      </c>
      <c r="BS107" s="2" t="s">
        <v>679</v>
      </c>
      <c r="BU107" s="2" t="s">
        <v>865</v>
      </c>
      <c r="BV107" s="2" t="s">
        <v>38</v>
      </c>
      <c r="BX107" s="2" t="s">
        <v>38</v>
      </c>
      <c r="BY107" s="2" t="s">
        <v>54</v>
      </c>
      <c r="BZ107" s="2" t="s">
        <v>680</v>
      </c>
      <c r="CA107" s="2" t="s">
        <v>681</v>
      </c>
    </row>
    <row r="108" spans="1:77" s="2" customFormat="1" ht="15">
      <c r="A108" s="2" t="s">
        <v>682</v>
      </c>
      <c r="B108" s="2" t="s">
        <v>683</v>
      </c>
      <c r="C108" s="2" t="s">
        <v>684</v>
      </c>
      <c r="D108" s="2" t="s">
        <v>645</v>
      </c>
      <c r="E108" s="2" t="s">
        <v>58</v>
      </c>
      <c r="F108" s="2" t="s">
        <v>685</v>
      </c>
      <c r="G108" s="2" t="s">
        <v>686</v>
      </c>
      <c r="H108" s="2" t="s">
        <v>46</v>
      </c>
      <c r="J108" s="2" t="s">
        <v>38</v>
      </c>
      <c r="K108" s="2">
        <v>228</v>
      </c>
      <c r="L108" s="2">
        <v>200</v>
      </c>
      <c r="M108" s="2" t="s">
        <v>38</v>
      </c>
      <c r="P108" s="52"/>
      <c r="Q108" s="52"/>
      <c r="S108" s="19"/>
      <c r="T108" s="19"/>
      <c r="U108" s="19"/>
      <c r="V108" s="19"/>
      <c r="W108" s="19"/>
      <c r="X108" s="19"/>
      <c r="Y108" s="45">
        <v>1402</v>
      </c>
      <c r="Z108" s="45">
        <v>1212</v>
      </c>
      <c r="AA108" s="45">
        <v>57</v>
      </c>
      <c r="AB108" s="45">
        <v>50</v>
      </c>
      <c r="AC108" s="45">
        <v>37</v>
      </c>
      <c r="AD108" s="45">
        <v>21</v>
      </c>
      <c r="AE108" s="45"/>
      <c r="AF108" s="45"/>
      <c r="AG108" s="45">
        <v>490</v>
      </c>
      <c r="AH108" s="45">
        <v>600</v>
      </c>
      <c r="AJ108" s="2" t="s">
        <v>50</v>
      </c>
      <c r="AK108" s="2" t="s">
        <v>51</v>
      </c>
      <c r="AL108" s="2" t="s">
        <v>50</v>
      </c>
      <c r="AN108" s="2" t="s">
        <v>51</v>
      </c>
      <c r="AO108" s="58"/>
      <c r="AP108" s="58"/>
      <c r="AQ108" s="58"/>
      <c r="AR108" s="67"/>
      <c r="AS108" s="67"/>
      <c r="AT108" s="67"/>
      <c r="AU108" s="66"/>
      <c r="AV108" s="66"/>
      <c r="AW108" s="66"/>
      <c r="AX108" s="66"/>
      <c r="AY108" s="66"/>
      <c r="AZ108" s="58"/>
      <c r="BA108" s="58"/>
      <c r="BB108" s="58"/>
      <c r="BC108" s="58"/>
      <c r="BD108" s="58"/>
      <c r="BE108" s="58"/>
      <c r="BF108" s="58"/>
      <c r="BG108" s="58"/>
      <c r="BH108" s="2" t="s">
        <v>921</v>
      </c>
      <c r="BI108" s="2" t="s">
        <v>531</v>
      </c>
      <c r="BJ108" s="2">
        <v>47</v>
      </c>
      <c r="BK108" s="2" t="s">
        <v>112</v>
      </c>
      <c r="BM108" s="2" t="s">
        <v>48</v>
      </c>
      <c r="BO108" s="2" t="s">
        <v>48</v>
      </c>
      <c r="BP108" s="2" t="s">
        <v>48</v>
      </c>
      <c r="BU108" s="2" t="s">
        <v>66</v>
      </c>
      <c r="BV108" s="2" t="s">
        <v>38</v>
      </c>
      <c r="BX108" s="2" t="s">
        <v>38</v>
      </c>
      <c r="BY108" s="2" t="s">
        <v>54</v>
      </c>
    </row>
    <row r="109" spans="1:215" s="2" customFormat="1" ht="15">
      <c r="A109" t="s">
        <v>710</v>
      </c>
      <c r="B109" s="58"/>
      <c r="C109" s="58"/>
      <c r="D109" s="58"/>
      <c r="E109" t="s">
        <v>58</v>
      </c>
      <c r="F109" s="58"/>
      <c r="G109" s="2" t="s">
        <v>213</v>
      </c>
      <c r="H109" s="2" t="s">
        <v>46</v>
      </c>
      <c r="J109" s="2" t="s">
        <v>38</v>
      </c>
      <c r="K109" s="2">
        <v>1662</v>
      </c>
      <c r="L109" s="2">
        <v>100</v>
      </c>
      <c r="M109" s="2" t="s">
        <v>38</v>
      </c>
      <c r="P109" s="52"/>
      <c r="Q109" s="52"/>
      <c r="S109" s="19"/>
      <c r="T109" s="19"/>
      <c r="U109" s="19"/>
      <c r="V109" s="19"/>
      <c r="W109" s="19"/>
      <c r="X109" s="19"/>
      <c r="Y109" s="45">
        <v>50000</v>
      </c>
      <c r="Z109" s="45">
        <v>50000</v>
      </c>
      <c r="AA109" s="45"/>
      <c r="AB109" s="45"/>
      <c r="AC109" s="45"/>
      <c r="AD109" s="45"/>
      <c r="AE109" s="45"/>
      <c r="AF109" s="45"/>
      <c r="AG109" s="45"/>
      <c r="AH109" s="45"/>
      <c r="AJ109" s="2" t="s">
        <v>51</v>
      </c>
      <c r="AO109" s="2" t="s">
        <v>711</v>
      </c>
      <c r="AP109" s="2" t="s">
        <v>712</v>
      </c>
      <c r="AQ109" s="2" t="s">
        <v>38</v>
      </c>
      <c r="AR109" s="38">
        <v>5417</v>
      </c>
      <c r="AS109" s="38">
        <v>0</v>
      </c>
      <c r="AT109" s="38">
        <v>5000</v>
      </c>
      <c r="AU109" s="38">
        <v>0</v>
      </c>
      <c r="AV109" s="38">
        <v>0</v>
      </c>
      <c r="AW109" s="38">
        <v>891</v>
      </c>
      <c r="AX109" s="38">
        <v>0</v>
      </c>
      <c r="AY109" s="38">
        <v>0</v>
      </c>
      <c r="BE109" s="45"/>
      <c r="BF109" s="45"/>
      <c r="BG109" s="2" t="s">
        <v>713</v>
      </c>
      <c r="BH109" s="2" t="s">
        <v>921</v>
      </c>
      <c r="BJ109" s="2">
        <v>30</v>
      </c>
      <c r="BK109" s="2" t="s">
        <v>64</v>
      </c>
      <c r="BO109" s="2" t="s">
        <v>48</v>
      </c>
      <c r="BP109" s="2" t="s">
        <v>48</v>
      </c>
      <c r="BU109" s="2" t="s">
        <v>865</v>
      </c>
      <c r="BV109" s="2" t="s">
        <v>39</v>
      </c>
      <c r="BW109" s="2" t="s">
        <v>140</v>
      </c>
      <c r="BX109" s="2" t="s">
        <v>39</v>
      </c>
      <c r="BY109" s="2" t="s">
        <v>54</v>
      </c>
      <c r="BZ109" s="2" t="s">
        <v>714</v>
      </c>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row>
    <row r="110" spans="1:215" s="2" customFormat="1" ht="15">
      <c r="A110" t="s">
        <v>805</v>
      </c>
      <c r="B110" t="s">
        <v>806</v>
      </c>
      <c r="C110"/>
      <c r="D110" t="s">
        <v>111</v>
      </c>
      <c r="E110" t="s">
        <v>58</v>
      </c>
      <c r="F110" t="s">
        <v>807</v>
      </c>
      <c r="G110" s="2" t="s">
        <v>368</v>
      </c>
      <c r="H110" s="2" t="s">
        <v>46</v>
      </c>
      <c r="J110" s="2" t="s">
        <v>38</v>
      </c>
      <c r="K110" s="2">
        <v>816</v>
      </c>
      <c r="L110" s="2">
        <v>100</v>
      </c>
      <c r="M110" s="2" t="s">
        <v>38</v>
      </c>
      <c r="P110" s="52"/>
      <c r="Q110" s="52"/>
      <c r="S110" s="19"/>
      <c r="T110" s="19"/>
      <c r="U110" s="19" t="s">
        <v>48</v>
      </c>
      <c r="V110" s="19" t="s">
        <v>48</v>
      </c>
      <c r="W110" s="19"/>
      <c r="X110" s="19"/>
      <c r="Y110" s="45">
        <v>2242</v>
      </c>
      <c r="Z110" s="45">
        <v>1899</v>
      </c>
      <c r="AA110" s="45">
        <v>324</v>
      </c>
      <c r="AB110" s="45">
        <v>198</v>
      </c>
      <c r="AC110" s="45"/>
      <c r="AD110" s="45"/>
      <c r="AE110" s="45"/>
      <c r="AF110" s="45"/>
      <c r="AG110" s="45"/>
      <c r="AH110" s="45"/>
      <c r="AI110" s="2" t="s">
        <v>808</v>
      </c>
      <c r="AJ110" s="2" t="s">
        <v>50</v>
      </c>
      <c r="AK110" s="2" t="s">
        <v>50</v>
      </c>
      <c r="AP110" s="2" t="s">
        <v>809</v>
      </c>
      <c r="AQ110" s="2" t="s">
        <v>77</v>
      </c>
      <c r="AR110" s="38">
        <v>3509</v>
      </c>
      <c r="AS110" s="38">
        <v>0</v>
      </c>
      <c r="AT110" s="38">
        <v>6214</v>
      </c>
      <c r="AU110" s="38">
        <v>3000</v>
      </c>
      <c r="AV110" s="38">
        <v>312</v>
      </c>
      <c r="AW110" s="38">
        <v>115</v>
      </c>
      <c r="AX110" s="38">
        <v>0</v>
      </c>
      <c r="AY110" s="38">
        <v>0</v>
      </c>
      <c r="AZ110" s="2" t="s">
        <v>209</v>
      </c>
      <c r="BA110" s="2" t="s">
        <v>29</v>
      </c>
      <c r="BE110" s="45">
        <v>37</v>
      </c>
      <c r="BF110" s="45">
        <v>1600</v>
      </c>
      <c r="BH110" s="2" t="s">
        <v>921</v>
      </c>
      <c r="BK110" s="2" t="s">
        <v>112</v>
      </c>
      <c r="BL110" s="2" t="s">
        <v>39</v>
      </c>
      <c r="BN110" s="2" t="s">
        <v>48</v>
      </c>
      <c r="BO110" s="2" t="s">
        <v>48</v>
      </c>
      <c r="BU110" s="2" t="s">
        <v>865</v>
      </c>
      <c r="BV110" s="2" t="s">
        <v>38</v>
      </c>
      <c r="BX110" s="2" t="s">
        <v>39</v>
      </c>
      <c r="BY110" s="2" t="s">
        <v>54</v>
      </c>
      <c r="CA110" s="2" t="s">
        <v>810</v>
      </c>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row>
    <row r="111" ht="15"/>
    <row r="112" ht="15">
      <c r="BC112" s="33"/>
    </row>
  </sheetData>
  <sheetProtection/>
  <mergeCells count="36">
    <mergeCell ref="E2:E3"/>
    <mergeCell ref="P2:Q2"/>
    <mergeCell ref="AR2:AY2"/>
    <mergeCell ref="BC2:BF2"/>
    <mergeCell ref="BA2:BB2"/>
    <mergeCell ref="R2:R3"/>
    <mergeCell ref="AZ2:AZ3"/>
    <mergeCell ref="AP2:AP3"/>
    <mergeCell ref="AQ2:AQ3"/>
    <mergeCell ref="K2:K3"/>
    <mergeCell ref="BK2:BK3"/>
    <mergeCell ref="AO2:AO3"/>
    <mergeCell ref="M2:O2"/>
    <mergeCell ref="J2:J3"/>
    <mergeCell ref="A2:A3"/>
    <mergeCell ref="BG2:BG3"/>
    <mergeCell ref="BH2:BH3"/>
    <mergeCell ref="BI2:BI3"/>
    <mergeCell ref="BJ2:BJ3"/>
    <mergeCell ref="L2:L3"/>
    <mergeCell ref="BL2:BL3"/>
    <mergeCell ref="BM2:BM3"/>
    <mergeCell ref="BN2:BN3"/>
    <mergeCell ref="BO2:BO3"/>
    <mergeCell ref="BP2:BP3"/>
    <mergeCell ref="BQ2:BQ3"/>
    <mergeCell ref="BX2:BX3"/>
    <mergeCell ref="BY2:BY3"/>
    <mergeCell ref="BZ2:BZ3"/>
    <mergeCell ref="CA2:CA3"/>
    <mergeCell ref="BR2:BR3"/>
    <mergeCell ref="BS2:BS3"/>
    <mergeCell ref="BT2:BT3"/>
    <mergeCell ref="BU2:BU3"/>
    <mergeCell ref="BV2:BV3"/>
    <mergeCell ref="BW2:BW3"/>
  </mergeCells>
  <dataValidations count="7">
    <dataValidation type="list" allowBlank="1" showInputMessage="1" showErrorMessage="1" sqref="BL20 BA20:BB20 BX20 BV20">
      <formula1>$BU$18:$BU$19</formula1>
    </dataValidation>
    <dataValidation type="list" allowBlank="1" showInputMessage="1" showErrorMessage="1" sqref="BM20:BR20">
      <formula1>#REF!</formula1>
    </dataValidation>
    <dataValidation type="list" allowBlank="1" showInputMessage="1" showErrorMessage="1" sqref="BH20">
      <formula1>$BU$11:$BU$12</formula1>
    </dataValidation>
    <dataValidation type="list" allowBlank="1" showInputMessage="1" showErrorMessage="1" sqref="BU20">
      <formula1>$BU$21:$BU$23</formula1>
    </dataValidation>
    <dataValidation type="list" allowBlank="1" showInputMessage="1" showErrorMessage="1" sqref="BY20">
      <formula1>$BU$25:$BU$29</formula1>
    </dataValidation>
    <dataValidation type="list" allowBlank="1" showInputMessage="1" showErrorMessage="1" sqref="BK89">
      <formula1>$BU$14:$BU$17</formula1>
    </dataValidation>
    <dataValidation type="list" allowBlank="1" showInputMessage="1" showErrorMessage="1" sqref="AJ20:AN20">
      <formula1>$BU$4:$BU$5</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Harriet</dc:creator>
  <cp:keywords/>
  <dc:description/>
  <cp:lastModifiedBy>Harriet</cp:lastModifiedBy>
  <dcterms:created xsi:type="dcterms:W3CDTF">2013-01-07T21:52:55Z</dcterms:created>
  <dcterms:modified xsi:type="dcterms:W3CDTF">2013-02-25T23:24:17Z</dcterms:modified>
  <cp:category/>
  <cp:version/>
  <cp:contentType/>
  <cp:contentStatus/>
</cp:coreProperties>
</file>